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1730" activeTab="3"/>
  </bookViews>
  <sheets>
    <sheet name="1.3." sheetId="1" r:id="rId1"/>
    <sheet name="1.4." sheetId="2" r:id="rId2"/>
    <sheet name="2.6 план" sheetId="3" r:id="rId3"/>
    <sheet name="9.2 план" sheetId="7" r:id="rId4"/>
  </sheets>
  <definedNames>
    <definedName name="OLE_LINK1" localSheetId="0">'1.3.'!$B$10</definedName>
    <definedName name="OLE_LINK1" localSheetId="1">'1.4.'!$B$10</definedName>
    <definedName name="OLE_LINK1" localSheetId="3">'9.2 план'!$B$9</definedName>
    <definedName name="_xlnm.Print_Area" localSheetId="1">'1.4.'!$B$1:$I$15</definedName>
    <definedName name="_xlnm.Print_Area" localSheetId="2">'2.6 план'!$G$1:$DE$76</definedName>
    <definedName name="_xlnm.Print_Area" localSheetId="3">'9.2 план'!$B$1:$M$24</definedName>
  </definedNames>
  <calcPr calcId="145621"/>
</workbook>
</file>

<file path=xl/calcChain.xml><?xml version="1.0" encoding="utf-8"?>
<calcChain xmlns="http://schemas.openxmlformats.org/spreadsheetml/2006/main">
  <c r="I12" i="7" l="1"/>
  <c r="H12" i="7"/>
  <c r="I15" i="7"/>
  <c r="H15" i="7"/>
  <c r="I20" i="7"/>
  <c r="H20" i="7"/>
</calcChain>
</file>

<file path=xl/sharedStrings.xml><?xml version="1.0" encoding="utf-8"?>
<sst xmlns="http://schemas.openxmlformats.org/spreadsheetml/2006/main" count="314" uniqueCount="201">
  <si>
    <t>Приложение 1 форма 3</t>
  </si>
  <si>
    <t>к Приказу ФАС России</t>
  </si>
  <si>
    <t>от 18.01.2019 № 38/19</t>
  </si>
  <si>
    <t>Информация о тарифах ООО "Котласгазсервис" на услуги</t>
  </si>
  <si>
    <t>по транспортировке газа по газораспределительным сетям на территории</t>
  </si>
  <si>
    <t>Архангельской области</t>
  </si>
  <si>
    <t>Приказ ФАС России от 19.11.2018 № 1606/18 (зарегистрирован в Минюсте России 25.12.2018 г.)</t>
  </si>
  <si>
    <r>
      <t>Тарифы на услуги по транспортировке газа по газораспределительным сетям (руб./1000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) по группам потребителей с объемом потребления газа (млн.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/год)</t>
    </r>
  </si>
  <si>
    <r>
      <t>Тариф на услуги по транспортировке газа в транзитном потоке (руб./1000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)</t>
    </r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</si>
  <si>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</si>
  <si>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</si>
  <si>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</si>
  <si>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</si>
  <si>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</si>
  <si>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</si>
  <si>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</si>
  <si>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</si>
  <si>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до 1 июля 2019 года</t>
  </si>
  <si>
    <t>-</t>
  </si>
  <si>
    <t>с 1 июля 2019 года</t>
  </si>
  <si>
    <t>с 1 июля 2020 года</t>
  </si>
  <si>
    <t>с 1 июля 2021 года</t>
  </si>
  <si>
    <t>с 1 июля 2022 года</t>
  </si>
  <si>
    <t>Приложение 1 форма 4</t>
  </si>
  <si>
    <t>Информация о специальных надбавках к тарифам ООО "Котласгазсервис" на услуги</t>
  </si>
  <si>
    <t>Постановление Агентства по тарифам и ценам Архангельской области от 27.12.2018 г. № 81-п/8</t>
  </si>
  <si>
    <r>
      <t>Специальные надбавки к тарифам на услуги по транспортировке газа по газораспределительным сетям (руб./1000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) по группам потребителей с объемом потребления газа (млн.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/год)</t>
    </r>
  </si>
  <si>
    <t>с 01 января 2019 года по 31 декабря 2019 года</t>
  </si>
  <si>
    <t>Информация об основных показателях финансово-хозяйственной деятельности</t>
  </si>
  <si>
    <t>ООО "Котласгазсервис"</t>
  </si>
  <si>
    <t>на 20</t>
  </si>
  <si>
    <t>19</t>
  </si>
  <si>
    <t xml:space="preserve"> год</t>
  </si>
  <si>
    <t>в сфере оказания услуг по транспортировке газа по газораспределительным сетям</t>
  </si>
  <si>
    <t>на территории Архангельской области</t>
  </si>
  <si>
    <t>Наименование показателя</t>
  </si>
  <si>
    <t>Ед. изм.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</si>
  <si>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</si>
  <si>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</si>
  <si>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</si>
  <si>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</si>
  <si>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</si>
  <si>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</si>
  <si>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</si>
  <si>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</si>
  <si>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</si>
  <si>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</si>
  <si>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</si>
  <si>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</si>
  <si>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</si>
  <si>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</si>
  <si>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</si>
  <si>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</si>
  <si>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</si>
  <si>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</si>
  <si>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</si>
  <si>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</si>
  <si>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</si>
  <si>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</si>
  <si>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</si>
  <si>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</si>
  <si>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</si>
  <si>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</si>
  <si>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</si>
  <si>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</si>
  <si>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</si>
  <si>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</si>
  <si>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</si>
  <si>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</si>
  <si>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</si>
  <si>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</si>
  <si>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</si>
  <si>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</si>
  <si>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</si>
  <si>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</si>
  <si>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</si>
  <si>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</si>
  <si>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</si>
  <si>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</si>
  <si>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</si>
  <si>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</si>
  <si>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</si>
  <si>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</si>
  <si>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</si>
  <si>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</si>
  <si>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</si>
  <si>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</si>
  <si>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</si>
  <si>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</si>
  <si>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</si>
  <si>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</si>
  <si>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</si>
  <si>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</si>
  <si>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</si>
  <si>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</si>
  <si>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</si>
  <si>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</si>
  <si>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</si>
  <si>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</si>
  <si>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</si>
  <si>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</si>
  <si>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</si>
  <si>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</si>
  <si>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</si>
  <si>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</si>
  <si>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</si>
  <si>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</si>
  <si>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</si>
  <si>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</si>
  <si>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</si>
  <si>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</si>
  <si>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</si>
  <si>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</si>
  <si>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</si>
  <si>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</si>
  <si>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</si>
  <si>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</si>
  <si>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</si>
  <si>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</si>
  <si>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</si>
  <si>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</si>
  <si>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</si>
  <si>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</si>
  <si>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</si>
  <si>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</si>
  <si>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</si>
  <si>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</si>
  <si>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</si>
  <si>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</si>
  <si>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</si>
  <si>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</si>
  <si>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</si>
  <si>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4.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</si>
  <si>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</si>
  <si>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</si>
  <si>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</si>
  <si>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</si>
  <si>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</si>
  <si>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</si>
  <si>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</si>
  <si>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</si>
  <si>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</si>
  <si>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</si>
  <si>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</si>
  <si>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</si>
  <si>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</si>
  <si>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5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</si>
  <si>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</si>
  <si>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</si>
  <si>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</si>
  <si>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</si>
  <si>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</si>
  <si>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</si>
  <si>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</si>
  <si>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</si>
  <si>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</si>
  <si>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</si>
  <si>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</si>
  <si>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</si>
  <si>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Приложение 9 форма 2</t>
  </si>
  <si>
    <t>Информация об инвестиционных программах ООО "Котласгазсервис"</t>
  </si>
  <si>
    <t>на 2019 год в сфере транспортировки газа по газораспределительным сетям</t>
  </si>
  <si>
    <t>№</t>
  </si>
  <si>
    <t>Категория заявителей</t>
  </si>
  <si>
    <t>Сроки строительства</t>
  </si>
  <si>
    <t>Стоимостная оценка инвестиций, тыс.руб.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</si>
  <si>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</si>
  <si>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</si>
  <si>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</si>
  <si>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</si>
  <si>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</si>
  <si>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</si>
  <si>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</si>
  <si>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</si>
  <si>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</si>
  <si>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</si>
  <si>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</si>
  <si>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</si>
  <si>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</si>
  <si>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</si>
  <si>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</si>
  <si>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</si>
  <si>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</si>
  <si>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</si>
  <si>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</si>
  <si>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 не входящего в сметы строек</t>
  </si>
  <si>
    <t>7.</t>
  </si>
  <si>
    <t>Сведения о долгосрочных финансовых вложениях</t>
  </si>
  <si>
    <t>8.</t>
  </si>
  <si>
    <t>Сведения о приобретении внеоборотных активов</t>
  </si>
  <si>
    <t>Приложение 2 форма 6</t>
  </si>
  <si>
    <t>Реконструкция (замена) двух участков газопроводов среднего давления от ГРС до г. Коряжма (через речку Заломовка, Витязевка - 2 перехода)</t>
  </si>
  <si>
    <t>спецнадбавка к тарифу</t>
  </si>
  <si>
    <t>Программа газификации Архангельской области, финансируемая за счет специальной надбавки к тарифам на услуги по транспортировке природного газа по газораспределительным сетям ООО «Котласгазсервис» на период 2017-2019 г.г.</t>
  </si>
  <si>
    <t xml:space="preserve">Оборудование ГРП № 2 по ул. Степана Халтурина в г. Котлас             </t>
  </si>
  <si>
    <t>Оборудования ГРП № 6 по ул. Кедрова (70 лет Октября) в г. Котлас</t>
  </si>
  <si>
    <t>Оборудования ГРП № 5 по ул. Невского в г.Котлас</t>
  </si>
  <si>
    <t xml:space="preserve">Оборудования ГРП № 4 по ул. Ленина в пос. Вычегодский г. Котлас </t>
  </si>
  <si>
    <t>4.2.</t>
  </si>
  <si>
    <t>4.3.</t>
  </si>
  <si>
    <t>4.4.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</si>
</sst>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1" fillId="0" borderId="20" xfId="0" applyFont="1" applyBorder="1"/>
    <xf numFmtId="0" fontId="1" fillId="0" borderId="22" xfId="0" applyFont="1" applyBorder="1"/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" fontId="1" fillId="0" borderId="29" xfId="0" applyNumberFormat="1" applyFont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3" fillId="0" borderId="0" xfId="0" applyFont="1"/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Border="1"/>
    <xf numFmtId="0" fontId="14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justify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J22"/>
  <sheetViews>
    <sheetView zoomScaleNormal="100" workbookViewId="0">
      <selection activeCell="E28" sqref="E28"/>
    </sheetView>
  </sheetViews>
  <sheetFormatPr defaultRowHeight="12.75" x14ac:dyDescent="0.2"/>
  <cols>
    <col min="1" max="1" width="2.42578125" style="1" customWidth="1"/>
    <col min="2" max="10" width="13.7109375" style="1" customWidth="1"/>
    <col min="11" max="16384" width="9.140625" style="1"/>
  </cols>
  <sheetData>
    <row r="2" spans="2:10" x14ac:dyDescent="0.2">
      <c r="J2" s="2" t="s">
        <v>0</v>
      </c>
    </row>
    <row r="3" spans="2:10" x14ac:dyDescent="0.2">
      <c r="J3" s="2" t="s">
        <v>1</v>
      </c>
    </row>
    <row r="4" spans="2:10" x14ac:dyDescent="0.2">
      <c r="J4" s="2" t="s">
        <v>2</v>
      </c>
    </row>
    <row r="6" spans="2:10" ht="15.75" x14ac:dyDescent="0.2">
      <c r="B6" s="30" t="s">
        <v>3</v>
      </c>
      <c r="C6" s="30"/>
      <c r="D6" s="30"/>
      <c r="E6" s="30"/>
      <c r="F6" s="30"/>
      <c r="G6" s="30"/>
      <c r="H6" s="30"/>
      <c r="I6" s="30"/>
      <c r="J6" s="30"/>
    </row>
    <row r="7" spans="2:10" ht="15.75" x14ac:dyDescent="0.2">
      <c r="B7" s="30" t="s">
        <v>4</v>
      </c>
      <c r="C7" s="30"/>
      <c r="D7" s="30"/>
      <c r="E7" s="30"/>
      <c r="F7" s="30"/>
      <c r="G7" s="30"/>
      <c r="H7" s="30"/>
      <c r="I7" s="30"/>
      <c r="J7" s="30"/>
    </row>
    <row r="8" spans="2:10" ht="15.75" x14ac:dyDescent="0.2">
      <c r="B8" s="30" t="s">
        <v>5</v>
      </c>
      <c r="C8" s="30"/>
      <c r="D8" s="30"/>
      <c r="E8" s="30"/>
      <c r="F8" s="30"/>
      <c r="G8" s="30"/>
      <c r="H8" s="30"/>
      <c r="I8" s="30"/>
      <c r="J8" s="30"/>
    </row>
    <row r="9" spans="2:10" ht="15.75" thickBot="1" x14ac:dyDescent="0.25">
      <c r="B9" s="3"/>
    </row>
    <row r="10" spans="2:10" ht="25.5" customHeight="1" thickBot="1" x14ac:dyDescent="0.25">
      <c r="B10" s="31" t="s">
        <v>6</v>
      </c>
      <c r="C10" s="32"/>
      <c r="D10" s="32"/>
      <c r="E10" s="32"/>
      <c r="F10" s="32"/>
      <c r="G10" s="32"/>
      <c r="H10" s="32"/>
      <c r="I10" s="33"/>
      <c r="J10" s="4"/>
    </row>
    <row r="11" spans="2:10" ht="42.75" customHeight="1" thickBot="1" x14ac:dyDescent="0.25">
      <c r="B11" s="34" t="s">
        <v>7</v>
      </c>
      <c r="C11" s="35"/>
      <c r="D11" s="35"/>
      <c r="E11" s="35"/>
      <c r="F11" s="35"/>
      <c r="G11" s="35"/>
      <c r="H11" s="35"/>
      <c r="I11" s="36"/>
      <c r="J11" s="37" t="s">
        <v>8</v>
      </c>
    </row>
    <row r="12" spans="2:10" ht="66" customHeight="1" thickBot="1" x14ac:dyDescent="0.25">
      <c r="B12" s="5" t="s">
        <v>9</v>
      </c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38"/>
    </row>
    <row r="13" spans="2:10" ht="15.75" thickBot="1" x14ac:dyDescent="0.25">
      <c r="B13" s="34" t="s">
        <v>17</v>
      </c>
      <c r="C13" s="35"/>
      <c r="D13" s="35"/>
      <c r="E13" s="35"/>
      <c r="F13" s="35"/>
      <c r="G13" s="35"/>
      <c r="H13" s="35"/>
      <c r="I13" s="35"/>
      <c r="J13" s="36"/>
    </row>
    <row r="14" spans="2:10" ht="15.75" thickBot="1" x14ac:dyDescent="0.25">
      <c r="B14" s="5" t="s">
        <v>18</v>
      </c>
      <c r="C14" s="6" t="s">
        <v>18</v>
      </c>
      <c r="D14" s="6">
        <v>355.39</v>
      </c>
      <c r="E14" s="6">
        <v>499.96</v>
      </c>
      <c r="F14" s="6">
        <v>643.34</v>
      </c>
      <c r="G14" s="6">
        <v>695.68</v>
      </c>
      <c r="H14" s="6">
        <v>763.95</v>
      </c>
      <c r="I14" s="6">
        <v>706.77</v>
      </c>
      <c r="J14" s="6">
        <v>10.34</v>
      </c>
    </row>
    <row r="15" spans="2:10" ht="15.75" thickBot="1" x14ac:dyDescent="0.25">
      <c r="B15" s="34" t="s">
        <v>19</v>
      </c>
      <c r="C15" s="35"/>
      <c r="D15" s="35"/>
      <c r="E15" s="35"/>
      <c r="F15" s="35"/>
      <c r="G15" s="35"/>
      <c r="H15" s="35"/>
      <c r="I15" s="35"/>
      <c r="J15" s="36"/>
    </row>
    <row r="16" spans="2:10" ht="15.75" thickBot="1" x14ac:dyDescent="0.25">
      <c r="B16" s="5" t="s">
        <v>18</v>
      </c>
      <c r="C16" s="6" t="s">
        <v>18</v>
      </c>
      <c r="D16" s="6">
        <v>366.39</v>
      </c>
      <c r="E16" s="6">
        <v>515.45000000000005</v>
      </c>
      <c r="F16" s="6">
        <v>663.27</v>
      </c>
      <c r="G16" s="6">
        <v>717.23</v>
      </c>
      <c r="H16" s="6">
        <v>787.62</v>
      </c>
      <c r="I16" s="6">
        <v>728.68</v>
      </c>
      <c r="J16" s="6">
        <v>10.66</v>
      </c>
    </row>
    <row r="17" spans="2:10" ht="15.75" thickBot="1" x14ac:dyDescent="0.25">
      <c r="B17" s="34" t="s">
        <v>20</v>
      </c>
      <c r="C17" s="35"/>
      <c r="D17" s="35"/>
      <c r="E17" s="35"/>
      <c r="F17" s="35"/>
      <c r="G17" s="35"/>
      <c r="H17" s="35"/>
      <c r="I17" s="35"/>
      <c r="J17" s="36"/>
    </row>
    <row r="18" spans="2:10" ht="15.75" thickBot="1" x14ac:dyDescent="0.25">
      <c r="B18" s="5" t="s">
        <v>18</v>
      </c>
      <c r="C18" s="6" t="s">
        <v>18</v>
      </c>
      <c r="D18" s="6">
        <v>377.41</v>
      </c>
      <c r="E18" s="6">
        <v>530.95000000000005</v>
      </c>
      <c r="F18" s="6">
        <v>683.21</v>
      </c>
      <c r="G18" s="6">
        <v>738.79</v>
      </c>
      <c r="H18" s="6">
        <v>811.3</v>
      </c>
      <c r="I18" s="6">
        <v>750.54</v>
      </c>
      <c r="J18" s="6">
        <v>10.98</v>
      </c>
    </row>
    <row r="19" spans="2:10" ht="15.75" thickBot="1" x14ac:dyDescent="0.25">
      <c r="B19" s="34" t="s">
        <v>21</v>
      </c>
      <c r="C19" s="35"/>
      <c r="D19" s="35"/>
      <c r="E19" s="35"/>
      <c r="F19" s="35"/>
      <c r="G19" s="35"/>
      <c r="H19" s="35"/>
      <c r="I19" s="35"/>
      <c r="J19" s="36"/>
    </row>
    <row r="20" spans="2:10" ht="15.75" thickBot="1" x14ac:dyDescent="0.25">
      <c r="B20" s="5" t="s">
        <v>18</v>
      </c>
      <c r="C20" s="6" t="s">
        <v>18</v>
      </c>
      <c r="D20" s="6">
        <v>388.74</v>
      </c>
      <c r="E20" s="6">
        <v>546.89</v>
      </c>
      <c r="F20" s="6">
        <v>703.72</v>
      </c>
      <c r="G20" s="6">
        <v>760.97</v>
      </c>
      <c r="H20" s="6">
        <v>835.65</v>
      </c>
      <c r="I20" s="6">
        <v>773.06</v>
      </c>
      <c r="J20" s="6">
        <v>11.31</v>
      </c>
    </row>
    <row r="21" spans="2:10" ht="15.75" thickBot="1" x14ac:dyDescent="0.25">
      <c r="B21" s="34" t="s">
        <v>22</v>
      </c>
      <c r="C21" s="35"/>
      <c r="D21" s="35"/>
      <c r="E21" s="35"/>
      <c r="F21" s="35"/>
      <c r="G21" s="35"/>
      <c r="H21" s="35"/>
      <c r="I21" s="35"/>
      <c r="J21" s="36"/>
    </row>
    <row r="22" spans="2:10" ht="15.75" thickBot="1" x14ac:dyDescent="0.25">
      <c r="B22" s="5" t="s">
        <v>18</v>
      </c>
      <c r="C22" s="6" t="s">
        <v>18</v>
      </c>
      <c r="D22" s="6">
        <v>400.38</v>
      </c>
      <c r="E22" s="6">
        <v>563.26</v>
      </c>
      <c r="F22" s="6">
        <v>724.79</v>
      </c>
      <c r="G22" s="6">
        <v>783.76</v>
      </c>
      <c r="H22" s="6">
        <v>860.67</v>
      </c>
      <c r="I22" s="6">
        <v>796.25</v>
      </c>
      <c r="J22" s="6">
        <v>11.65</v>
      </c>
    </row>
  </sheetData>
  <sheetProtection password="CCF3" sheet="1" objects="1" scenarios="1"/>
  <mergeCells count="11">
    <mergeCell ref="B13:J13"/>
    <mergeCell ref="B15:J15"/>
    <mergeCell ref="B17:J17"/>
    <mergeCell ref="B19:J19"/>
    <mergeCell ref="B21:J21"/>
    <mergeCell ref="B6:J6"/>
    <mergeCell ref="B7:J7"/>
    <mergeCell ref="B8:J8"/>
    <mergeCell ref="B10:I10"/>
    <mergeCell ref="B11:I11"/>
    <mergeCell ref="J11:J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M35"/>
  <sheetViews>
    <sheetView zoomScaleNormal="100" workbookViewId="0">
      <selection activeCell="D24" sqref="D24:D25"/>
    </sheetView>
  </sheetViews>
  <sheetFormatPr defaultRowHeight="12.75" x14ac:dyDescent="0.2"/>
  <cols>
    <col min="1" max="1" width="2.42578125" style="1" customWidth="1"/>
    <col min="2" max="9" width="13.7109375" style="1" customWidth="1"/>
    <col min="10" max="16384" width="9.140625" style="1"/>
  </cols>
  <sheetData>
    <row r="2" spans="2:13" x14ac:dyDescent="0.2">
      <c r="I2" s="2" t="s">
        <v>23</v>
      </c>
    </row>
    <row r="3" spans="2:13" x14ac:dyDescent="0.2">
      <c r="I3" s="2" t="s">
        <v>1</v>
      </c>
    </row>
    <row r="4" spans="2:13" x14ac:dyDescent="0.2">
      <c r="I4" s="2" t="s">
        <v>2</v>
      </c>
    </row>
    <row r="6" spans="2:13" ht="15.75" x14ac:dyDescent="0.2">
      <c r="B6" s="30" t="s">
        <v>24</v>
      </c>
      <c r="C6" s="30"/>
      <c r="D6" s="30"/>
      <c r="E6" s="30"/>
      <c r="F6" s="30"/>
      <c r="G6" s="30"/>
      <c r="H6" s="30"/>
      <c r="I6" s="30"/>
    </row>
    <row r="7" spans="2:13" ht="15.75" x14ac:dyDescent="0.2">
      <c r="B7" s="30" t="s">
        <v>4</v>
      </c>
      <c r="C7" s="30"/>
      <c r="D7" s="30"/>
      <c r="E7" s="30"/>
      <c r="F7" s="30"/>
      <c r="G7" s="30"/>
      <c r="H7" s="30"/>
      <c r="I7" s="30"/>
    </row>
    <row r="8" spans="2:13" ht="15.75" x14ac:dyDescent="0.2">
      <c r="B8" s="30" t="s">
        <v>5</v>
      </c>
      <c r="C8" s="30"/>
      <c r="D8" s="30"/>
      <c r="E8" s="30"/>
      <c r="F8" s="30"/>
      <c r="G8" s="30"/>
      <c r="H8" s="30"/>
      <c r="I8" s="30"/>
    </row>
    <row r="9" spans="2:13" ht="15.75" thickBot="1" x14ac:dyDescent="0.25">
      <c r="B9" s="3"/>
    </row>
    <row r="10" spans="2:13" ht="25.5" customHeight="1" thickBot="1" x14ac:dyDescent="0.25">
      <c r="B10" s="31" t="s">
        <v>25</v>
      </c>
      <c r="C10" s="32"/>
      <c r="D10" s="32"/>
      <c r="E10" s="32"/>
      <c r="F10" s="32"/>
      <c r="G10" s="32"/>
      <c r="H10" s="32"/>
      <c r="I10" s="33"/>
    </row>
    <row r="11" spans="2:13" ht="25.5" customHeight="1" thickBot="1" x14ac:dyDescent="0.25">
      <c r="B11" s="39" t="s">
        <v>193</v>
      </c>
      <c r="C11" s="40"/>
      <c r="D11" s="40"/>
      <c r="E11" s="40"/>
      <c r="F11" s="40"/>
      <c r="G11" s="40"/>
      <c r="H11" s="40"/>
      <c r="I11" s="41"/>
    </row>
    <row r="12" spans="2:13" ht="42.75" customHeight="1" thickBot="1" x14ac:dyDescent="0.25">
      <c r="B12" s="34" t="s">
        <v>26</v>
      </c>
      <c r="C12" s="35"/>
      <c r="D12" s="35"/>
      <c r="E12" s="35"/>
      <c r="F12" s="35"/>
      <c r="G12" s="35"/>
      <c r="H12" s="35"/>
      <c r="I12" s="36"/>
    </row>
    <row r="13" spans="2:13" ht="66" customHeight="1" thickBot="1" x14ac:dyDescent="0.25">
      <c r="B13" s="5" t="s">
        <v>9</v>
      </c>
      <c r="C13" s="6" t="s">
        <v>10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15</v>
      </c>
      <c r="I13" s="6" t="s">
        <v>16</v>
      </c>
      <c r="M13" s="7"/>
    </row>
    <row r="14" spans="2:13" ht="15.75" thickBot="1" x14ac:dyDescent="0.25">
      <c r="B14" s="34" t="s">
        <v>27</v>
      </c>
      <c r="C14" s="35"/>
      <c r="D14" s="35"/>
      <c r="E14" s="35"/>
      <c r="F14" s="35"/>
      <c r="G14" s="35"/>
      <c r="H14" s="35"/>
      <c r="I14" s="36"/>
      <c r="J14" s="8"/>
    </row>
    <row r="15" spans="2:13" ht="15.75" thickBot="1" x14ac:dyDescent="0.25">
      <c r="B15" s="5" t="s">
        <v>18</v>
      </c>
      <c r="C15" s="6" t="s">
        <v>18</v>
      </c>
      <c r="D15" s="6">
        <v>110.23</v>
      </c>
      <c r="E15" s="6">
        <v>110.23</v>
      </c>
      <c r="F15" s="6">
        <v>110.23</v>
      </c>
      <c r="G15" s="6">
        <v>110.23</v>
      </c>
      <c r="H15" s="6">
        <v>110.23</v>
      </c>
      <c r="I15" s="6"/>
    </row>
    <row r="35" spans="13:13" ht="13.5" thickBot="1" x14ac:dyDescent="0.25">
      <c r="M35" s="9"/>
    </row>
  </sheetData>
  <sheetProtection password="CCF3" sheet="1" objects="1" scenarios="1"/>
  <mergeCells count="7">
    <mergeCell ref="B14:I14"/>
    <mergeCell ref="B6:I6"/>
    <mergeCell ref="B7:I7"/>
    <mergeCell ref="B8:I8"/>
    <mergeCell ref="B10:I10"/>
    <mergeCell ref="B11:I11"/>
    <mergeCell ref="B12:I1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G1:FC79"/>
  <sheetViews>
    <sheetView view="pageBreakPreview" topLeftCell="A13" zoomScaleNormal="100" workbookViewId="0">
      <selection activeCell="L37" sqref="L37:BS37"/>
    </sheetView>
  </sheetViews>
  <sheetFormatPr defaultColWidth="0.85546875" defaultRowHeight="12.75" x14ac:dyDescent="0.2"/>
  <cols>
    <col min="1" max="7" width="0.85546875" style="1"/>
    <col min="8" max="11" width="1.7109375" style="1" customWidth="1"/>
    <col min="12" max="12" width="1.42578125" style="1" customWidth="1"/>
    <col min="13" max="71" width="1.140625" style="1" customWidth="1"/>
    <col min="72" max="16384" width="0.85546875" style="1"/>
  </cols>
  <sheetData>
    <row r="1" spans="8:109" s="10" customFormat="1" ht="12" x14ac:dyDescent="0.2">
      <c r="DE1" s="11" t="s">
        <v>190</v>
      </c>
    </row>
    <row r="2" spans="8:109" s="10" customFormat="1" ht="12" x14ac:dyDescent="0.2">
      <c r="DE2" s="11" t="s">
        <v>1</v>
      </c>
    </row>
    <row r="3" spans="8:109" s="10" customFormat="1" ht="12" x14ac:dyDescent="0.2">
      <c r="DE3" s="11" t="s">
        <v>2</v>
      </c>
    </row>
    <row r="6" spans="8:109" ht="14.25" x14ac:dyDescent="0.2">
      <c r="L6" s="42" t="s">
        <v>28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</row>
    <row r="7" spans="8:109" ht="15" x14ac:dyDescent="0.25">
      <c r="AG7" s="43" t="s">
        <v>29</v>
      </c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4" t="s">
        <v>30</v>
      </c>
      <c r="BU7" s="44"/>
      <c r="BV7" s="44"/>
      <c r="BW7" s="44"/>
      <c r="BX7" s="44"/>
      <c r="BY7" s="44"/>
      <c r="BZ7" s="44"/>
      <c r="CA7" s="44"/>
      <c r="CB7" s="44"/>
      <c r="CC7" s="45" t="s">
        <v>31</v>
      </c>
      <c r="CD7" s="45"/>
      <c r="CE7" s="45"/>
      <c r="CF7" s="12" t="s">
        <v>32</v>
      </c>
      <c r="CG7" s="13"/>
      <c r="CH7" s="13"/>
    </row>
    <row r="8" spans="8:109" ht="14.25" x14ac:dyDescent="0.2">
      <c r="L8" s="42" t="s">
        <v>33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</row>
    <row r="9" spans="8:109" ht="14.25" x14ac:dyDescent="0.2">
      <c r="L9" s="42" t="s">
        <v>34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</row>
    <row r="10" spans="8:109" ht="13.5" thickBot="1" x14ac:dyDescent="0.25"/>
    <row r="11" spans="8:109" ht="27.75" customHeight="1" thickBot="1" x14ac:dyDescent="0.25">
      <c r="H11" s="46"/>
      <c r="I11" s="47"/>
      <c r="J11" s="47"/>
      <c r="K11" s="48"/>
      <c r="L11" s="49" t="s">
        <v>35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1"/>
      <c r="BT11" s="46" t="s">
        <v>36</v>
      </c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8"/>
      <c r="CK11" s="46" t="s">
        <v>37</v>
      </c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8"/>
    </row>
    <row r="12" spans="8:109" ht="13.5" thickBot="1" x14ac:dyDescent="0.25">
      <c r="H12" s="49"/>
      <c r="I12" s="50"/>
      <c r="J12" s="50"/>
      <c r="K12" s="51"/>
      <c r="L12" s="49">
        <v>1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1"/>
      <c r="BT12" s="49">
        <v>3</v>
      </c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1"/>
      <c r="CK12" s="49">
        <v>4</v>
      </c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1"/>
    </row>
    <row r="13" spans="8:109" ht="27" customHeight="1" x14ac:dyDescent="0.2">
      <c r="H13" s="64">
        <v>1</v>
      </c>
      <c r="I13" s="65"/>
      <c r="J13" s="65"/>
      <c r="K13" s="66"/>
      <c r="L13" s="67" t="s">
        <v>38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9"/>
      <c r="BT13" s="70" t="s">
        <v>39</v>
      </c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2"/>
      <c r="CK13" s="73">
        <v>76447.31</v>
      </c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5"/>
    </row>
    <row r="14" spans="8:109" ht="12.75" customHeight="1" x14ac:dyDescent="0.2">
      <c r="H14" s="52" t="s">
        <v>40</v>
      </c>
      <c r="I14" s="53"/>
      <c r="J14" s="53"/>
      <c r="K14" s="54"/>
      <c r="L14" s="55" t="s">
        <v>41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7"/>
      <c r="BT14" s="58" t="s">
        <v>39</v>
      </c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60"/>
      <c r="CK14" s="61">
        <v>42981.45</v>
      </c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3"/>
    </row>
    <row r="15" spans="8:109" ht="12.75" customHeight="1" x14ac:dyDescent="0.2">
      <c r="H15" s="52" t="s">
        <v>42</v>
      </c>
      <c r="I15" s="53"/>
      <c r="J15" s="53"/>
      <c r="K15" s="54"/>
      <c r="L15" s="55" t="s">
        <v>43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7"/>
      <c r="BT15" s="58" t="s">
        <v>39</v>
      </c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60"/>
      <c r="CK15" s="61">
        <v>12335.68</v>
      </c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3"/>
    </row>
    <row r="16" spans="8:109" x14ac:dyDescent="0.2">
      <c r="H16" s="52" t="s">
        <v>44</v>
      </c>
      <c r="I16" s="53"/>
      <c r="J16" s="53"/>
      <c r="K16" s="54"/>
      <c r="L16" s="55" t="s">
        <v>45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7"/>
      <c r="BT16" s="58" t="s">
        <v>39</v>
      </c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60"/>
      <c r="CK16" s="61">
        <v>7627.05</v>
      </c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3"/>
    </row>
    <row r="17" spans="8:140" x14ac:dyDescent="0.2">
      <c r="H17" s="76" t="s">
        <v>46</v>
      </c>
      <c r="I17" s="77"/>
      <c r="J17" s="77"/>
      <c r="K17" s="78"/>
      <c r="L17" s="79" t="s">
        <v>47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1"/>
      <c r="BT17" s="58" t="s">
        <v>39</v>
      </c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60"/>
      <c r="CK17" s="61">
        <v>5175.1899999999996</v>
      </c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3"/>
    </row>
    <row r="18" spans="8:140" x14ac:dyDescent="0.2">
      <c r="H18" s="76" t="s">
        <v>48</v>
      </c>
      <c r="I18" s="77"/>
      <c r="J18" s="77"/>
      <c r="K18" s="78"/>
      <c r="L18" s="79" t="s">
        <v>49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1"/>
      <c r="BT18" s="58" t="s">
        <v>39</v>
      </c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60"/>
      <c r="CK18" s="61">
        <v>486.28</v>
      </c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3"/>
    </row>
    <row r="19" spans="8:140" x14ac:dyDescent="0.2">
      <c r="H19" s="76" t="s">
        <v>50</v>
      </c>
      <c r="I19" s="77"/>
      <c r="J19" s="77"/>
      <c r="K19" s="78"/>
      <c r="L19" s="79" t="s">
        <v>51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1"/>
      <c r="BT19" s="58" t="s">
        <v>39</v>
      </c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60"/>
      <c r="CK19" s="61">
        <v>1502.7</v>
      </c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3"/>
      <c r="EJ19" s="7"/>
    </row>
    <row r="20" spans="8:140" x14ac:dyDescent="0.2">
      <c r="H20" s="76" t="s">
        <v>52</v>
      </c>
      <c r="I20" s="77"/>
      <c r="J20" s="77"/>
      <c r="K20" s="78"/>
      <c r="L20" s="79" t="s">
        <v>53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1"/>
      <c r="BT20" s="58" t="s">
        <v>39</v>
      </c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60"/>
      <c r="CK20" s="61">
        <v>462.88</v>
      </c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3"/>
    </row>
    <row r="21" spans="8:140" x14ac:dyDescent="0.2">
      <c r="H21" s="52" t="s">
        <v>54</v>
      </c>
      <c r="I21" s="53"/>
      <c r="J21" s="53"/>
      <c r="K21" s="54"/>
      <c r="L21" s="55" t="s">
        <v>55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7"/>
      <c r="BT21" s="58" t="s">
        <v>39</v>
      </c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60"/>
      <c r="CK21" s="61">
        <v>4667.76</v>
      </c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3"/>
    </row>
    <row r="22" spans="8:140" x14ac:dyDescent="0.2">
      <c r="H22" s="52" t="s">
        <v>56</v>
      </c>
      <c r="I22" s="53"/>
      <c r="J22" s="53"/>
      <c r="K22" s="54"/>
      <c r="L22" s="55" t="s">
        <v>57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7"/>
      <c r="BT22" s="58" t="s">
        <v>39</v>
      </c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60"/>
      <c r="CK22" s="61">
        <v>8835.3700000000008</v>
      </c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3"/>
    </row>
    <row r="23" spans="8:140" ht="12.75" customHeight="1" x14ac:dyDescent="0.2">
      <c r="H23" s="52" t="s">
        <v>58</v>
      </c>
      <c r="I23" s="53"/>
      <c r="J23" s="53"/>
      <c r="K23" s="54"/>
      <c r="L23" s="82" t="s">
        <v>59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4"/>
      <c r="BT23" s="58" t="s">
        <v>39</v>
      </c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60"/>
      <c r="CK23" s="61">
        <v>266.64999999999998</v>
      </c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3"/>
    </row>
    <row r="24" spans="8:140" ht="12.75" customHeight="1" x14ac:dyDescent="0.2">
      <c r="H24" s="76" t="s">
        <v>60</v>
      </c>
      <c r="I24" s="77"/>
      <c r="J24" s="77"/>
      <c r="K24" s="78"/>
      <c r="L24" s="85" t="s">
        <v>61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58" t="s">
        <v>39</v>
      </c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60"/>
      <c r="CK24" s="61">
        <v>0</v>
      </c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3"/>
    </row>
    <row r="25" spans="8:140" ht="12.75" customHeight="1" x14ac:dyDescent="0.2">
      <c r="H25" s="76" t="s">
        <v>62</v>
      </c>
      <c r="I25" s="77"/>
      <c r="J25" s="77"/>
      <c r="K25" s="78"/>
      <c r="L25" s="85" t="s">
        <v>63</v>
      </c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7"/>
      <c r="BT25" s="58" t="s">
        <v>39</v>
      </c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60"/>
      <c r="CK25" s="61">
        <v>13.66</v>
      </c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3"/>
    </row>
    <row r="26" spans="8:140" ht="24.75" customHeight="1" x14ac:dyDescent="0.2">
      <c r="H26" s="88" t="s">
        <v>64</v>
      </c>
      <c r="I26" s="89"/>
      <c r="J26" s="89"/>
      <c r="K26" s="90"/>
      <c r="L26" s="85" t="s">
        <v>65</v>
      </c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7"/>
      <c r="BT26" s="58" t="s">
        <v>39</v>
      </c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60"/>
      <c r="CK26" s="61">
        <v>246.69</v>
      </c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3"/>
    </row>
    <row r="27" spans="8:140" ht="12.75" customHeight="1" x14ac:dyDescent="0.2">
      <c r="H27" s="76" t="s">
        <v>66</v>
      </c>
      <c r="I27" s="77"/>
      <c r="J27" s="77"/>
      <c r="K27" s="78"/>
      <c r="L27" s="85" t="s">
        <v>67</v>
      </c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7"/>
      <c r="BT27" s="58" t="s">
        <v>39</v>
      </c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60"/>
      <c r="CK27" s="61">
        <v>6.3</v>
      </c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3"/>
    </row>
    <row r="28" spans="8:140" ht="12.75" customHeight="1" x14ac:dyDescent="0.2">
      <c r="H28" s="52" t="s">
        <v>68</v>
      </c>
      <c r="I28" s="53"/>
      <c r="J28" s="53"/>
      <c r="K28" s="54"/>
      <c r="L28" s="82" t="s">
        <v>69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4"/>
      <c r="BT28" s="58" t="s">
        <v>39</v>
      </c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60"/>
      <c r="CK28" s="61">
        <v>119.55</v>
      </c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3"/>
    </row>
    <row r="29" spans="8:140" ht="25.5" customHeight="1" x14ac:dyDescent="0.2">
      <c r="H29" s="76" t="s">
        <v>70</v>
      </c>
      <c r="I29" s="77"/>
      <c r="J29" s="77"/>
      <c r="K29" s="78"/>
      <c r="L29" s="85" t="s">
        <v>71</v>
      </c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7"/>
      <c r="BT29" s="58" t="s">
        <v>39</v>
      </c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60"/>
      <c r="CK29" s="61">
        <v>37.869999999999997</v>
      </c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3"/>
    </row>
    <row r="30" spans="8:140" ht="12.75" customHeight="1" x14ac:dyDescent="0.2">
      <c r="H30" s="76" t="s">
        <v>72</v>
      </c>
      <c r="I30" s="77"/>
      <c r="J30" s="77"/>
      <c r="K30" s="78"/>
      <c r="L30" s="85" t="s">
        <v>73</v>
      </c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7"/>
      <c r="BT30" s="58" t="s">
        <v>39</v>
      </c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60"/>
      <c r="CK30" s="61">
        <v>81.680000000000007</v>
      </c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3"/>
    </row>
    <row r="31" spans="8:140" ht="12.75" customHeight="1" x14ac:dyDescent="0.2">
      <c r="H31" s="52" t="s">
        <v>74</v>
      </c>
      <c r="I31" s="53"/>
      <c r="J31" s="53"/>
      <c r="K31" s="54"/>
      <c r="L31" s="82" t="s">
        <v>75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4"/>
      <c r="BT31" s="58" t="s">
        <v>39</v>
      </c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60"/>
      <c r="CK31" s="61">
        <v>1251.54</v>
      </c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3"/>
    </row>
    <row r="32" spans="8:140" ht="12.75" customHeight="1" x14ac:dyDescent="0.2">
      <c r="H32" s="76" t="s">
        <v>76</v>
      </c>
      <c r="I32" s="77"/>
      <c r="J32" s="77"/>
      <c r="K32" s="78"/>
      <c r="L32" s="85" t="s">
        <v>77</v>
      </c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7"/>
      <c r="BT32" s="58" t="s">
        <v>39</v>
      </c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60"/>
      <c r="CK32" s="61">
        <v>1106.67</v>
      </c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3"/>
    </row>
    <row r="33" spans="8:109" ht="12.75" customHeight="1" x14ac:dyDescent="0.2">
      <c r="H33" s="76" t="s">
        <v>78</v>
      </c>
      <c r="I33" s="77"/>
      <c r="J33" s="77"/>
      <c r="K33" s="78"/>
      <c r="L33" s="85" t="s">
        <v>79</v>
      </c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7"/>
      <c r="BT33" s="58" t="s">
        <v>39</v>
      </c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60"/>
      <c r="CK33" s="61">
        <v>22.05</v>
      </c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3"/>
    </row>
    <row r="34" spans="8:109" ht="12.75" customHeight="1" x14ac:dyDescent="0.2">
      <c r="H34" s="76" t="s">
        <v>80</v>
      </c>
      <c r="I34" s="77"/>
      <c r="J34" s="77"/>
      <c r="K34" s="78"/>
      <c r="L34" s="85" t="s">
        <v>81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  <c r="BT34" s="58" t="s">
        <v>39</v>
      </c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60"/>
      <c r="CK34" s="61">
        <v>73.58</v>
      </c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3"/>
    </row>
    <row r="35" spans="8:109" ht="12.75" customHeight="1" x14ac:dyDescent="0.2">
      <c r="H35" s="76" t="s">
        <v>82</v>
      </c>
      <c r="I35" s="77"/>
      <c r="J35" s="77"/>
      <c r="K35" s="78"/>
      <c r="L35" s="85" t="s">
        <v>83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  <c r="BT35" s="58" t="s">
        <v>39</v>
      </c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60"/>
      <c r="CK35" s="61">
        <v>49.24</v>
      </c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3"/>
    </row>
    <row r="36" spans="8:109" ht="12.75" customHeight="1" x14ac:dyDescent="0.2">
      <c r="H36" s="52" t="s">
        <v>84</v>
      </c>
      <c r="I36" s="53"/>
      <c r="J36" s="53"/>
      <c r="K36" s="54"/>
      <c r="L36" s="82" t="s">
        <v>85</v>
      </c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4"/>
      <c r="BT36" s="58" t="s">
        <v>39</v>
      </c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60"/>
      <c r="CK36" s="61">
        <v>1393.8</v>
      </c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3"/>
    </row>
    <row r="37" spans="8:109" ht="12.75" customHeight="1" x14ac:dyDescent="0.2">
      <c r="H37" s="76" t="s">
        <v>86</v>
      </c>
      <c r="I37" s="77"/>
      <c r="J37" s="77"/>
      <c r="K37" s="78"/>
      <c r="L37" s="85" t="s">
        <v>87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7"/>
      <c r="BT37" s="58" t="s">
        <v>39</v>
      </c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60"/>
      <c r="CK37" s="61">
        <v>310.89999999999998</v>
      </c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3"/>
    </row>
    <row r="38" spans="8:109" ht="12.75" customHeight="1" x14ac:dyDescent="0.2">
      <c r="H38" s="76" t="s">
        <v>88</v>
      </c>
      <c r="I38" s="77"/>
      <c r="J38" s="77"/>
      <c r="K38" s="78"/>
      <c r="L38" s="85" t="s">
        <v>89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7"/>
      <c r="BT38" s="58" t="s">
        <v>39</v>
      </c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60"/>
      <c r="CK38" s="61">
        <v>0</v>
      </c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3"/>
    </row>
    <row r="39" spans="8:109" ht="12.75" customHeight="1" x14ac:dyDescent="0.2">
      <c r="H39" s="76" t="s">
        <v>90</v>
      </c>
      <c r="I39" s="77"/>
      <c r="J39" s="77"/>
      <c r="K39" s="78"/>
      <c r="L39" s="85" t="s">
        <v>91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7"/>
      <c r="BT39" s="58" t="s">
        <v>39</v>
      </c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60"/>
      <c r="CK39" s="61">
        <v>395.35</v>
      </c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3"/>
    </row>
    <row r="40" spans="8:109" ht="12.75" customHeight="1" x14ac:dyDescent="0.2">
      <c r="H40" s="76" t="s">
        <v>92</v>
      </c>
      <c r="I40" s="77"/>
      <c r="J40" s="77"/>
      <c r="K40" s="78"/>
      <c r="L40" s="85" t="s">
        <v>93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7"/>
      <c r="BT40" s="58" t="s">
        <v>39</v>
      </c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60"/>
      <c r="CK40" s="61">
        <v>46.46</v>
      </c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3"/>
    </row>
    <row r="41" spans="8:109" ht="12.75" customHeight="1" x14ac:dyDescent="0.2">
      <c r="H41" s="76" t="s">
        <v>94</v>
      </c>
      <c r="I41" s="77"/>
      <c r="J41" s="77"/>
      <c r="K41" s="78"/>
      <c r="L41" s="85" t="s">
        <v>95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7"/>
      <c r="BT41" s="58" t="s">
        <v>39</v>
      </c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60"/>
      <c r="CK41" s="61">
        <v>641.09</v>
      </c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3"/>
    </row>
    <row r="42" spans="8:109" ht="12.75" customHeight="1" x14ac:dyDescent="0.2">
      <c r="H42" s="76" t="s">
        <v>96</v>
      </c>
      <c r="I42" s="77"/>
      <c r="J42" s="77"/>
      <c r="K42" s="78"/>
      <c r="L42" s="85" t="s">
        <v>97</v>
      </c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7"/>
      <c r="BT42" s="58" t="s">
        <v>39</v>
      </c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60"/>
      <c r="CK42" s="61">
        <v>0</v>
      </c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3"/>
    </row>
    <row r="43" spans="8:109" ht="24.75" customHeight="1" x14ac:dyDescent="0.2">
      <c r="H43" s="76" t="s">
        <v>98</v>
      </c>
      <c r="I43" s="77"/>
      <c r="J43" s="77"/>
      <c r="K43" s="78"/>
      <c r="L43" s="85" t="s">
        <v>99</v>
      </c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7"/>
      <c r="BT43" s="58" t="s">
        <v>39</v>
      </c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60"/>
      <c r="CK43" s="61">
        <v>150.18</v>
      </c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3"/>
    </row>
    <row r="44" spans="8:109" ht="12.75" customHeight="1" x14ac:dyDescent="0.2">
      <c r="H44" s="76" t="s">
        <v>100</v>
      </c>
      <c r="I44" s="77"/>
      <c r="J44" s="77"/>
      <c r="K44" s="78"/>
      <c r="L44" s="85" t="s">
        <v>101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7"/>
      <c r="BT44" s="58" t="s">
        <v>39</v>
      </c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60"/>
      <c r="CK44" s="61">
        <v>286.47000000000003</v>
      </c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3"/>
    </row>
    <row r="45" spans="8:109" ht="12.75" customHeight="1" x14ac:dyDescent="0.2">
      <c r="H45" s="76" t="s">
        <v>102</v>
      </c>
      <c r="I45" s="77"/>
      <c r="J45" s="77"/>
      <c r="K45" s="78"/>
      <c r="L45" s="85" t="s">
        <v>53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7"/>
      <c r="BT45" s="58" t="s">
        <v>39</v>
      </c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60"/>
      <c r="CK45" s="61">
        <v>204.44</v>
      </c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3"/>
    </row>
    <row r="46" spans="8:109" ht="12.75" customHeight="1" x14ac:dyDescent="0.2">
      <c r="H46" s="52" t="s">
        <v>103</v>
      </c>
      <c r="I46" s="53"/>
      <c r="J46" s="53"/>
      <c r="K46" s="54"/>
      <c r="L46" s="82" t="s">
        <v>104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4"/>
      <c r="BT46" s="58" t="s">
        <v>39</v>
      </c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60"/>
      <c r="CK46" s="61">
        <v>4070.7</v>
      </c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3"/>
    </row>
    <row r="47" spans="8:109" ht="12.75" customHeight="1" x14ac:dyDescent="0.2">
      <c r="H47" s="52" t="s">
        <v>105</v>
      </c>
      <c r="I47" s="53"/>
      <c r="J47" s="53"/>
      <c r="K47" s="54"/>
      <c r="L47" s="82" t="s">
        <v>106</v>
      </c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4"/>
      <c r="BT47" s="58" t="s">
        <v>39</v>
      </c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60"/>
      <c r="CK47" s="61">
        <v>1733.13</v>
      </c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3"/>
    </row>
    <row r="48" spans="8:109" ht="12.75" customHeight="1" x14ac:dyDescent="0.2">
      <c r="H48" s="76" t="s">
        <v>107</v>
      </c>
      <c r="I48" s="77"/>
      <c r="J48" s="77"/>
      <c r="K48" s="78"/>
      <c r="L48" s="85" t="s">
        <v>108</v>
      </c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7"/>
      <c r="BT48" s="58" t="s">
        <v>39</v>
      </c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60"/>
      <c r="CK48" s="61">
        <v>325.67</v>
      </c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3"/>
    </row>
    <row r="49" spans="8:109" ht="12.75" customHeight="1" x14ac:dyDescent="0.2">
      <c r="H49" s="76" t="s">
        <v>109</v>
      </c>
      <c r="I49" s="77"/>
      <c r="J49" s="77"/>
      <c r="K49" s="78"/>
      <c r="L49" s="85" t="s">
        <v>110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7"/>
      <c r="BT49" s="58" t="s">
        <v>39</v>
      </c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60"/>
      <c r="CK49" s="61">
        <v>1195.8</v>
      </c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3"/>
    </row>
    <row r="50" spans="8:109" ht="12.75" customHeight="1" x14ac:dyDescent="0.2">
      <c r="H50" s="76" t="s">
        <v>111</v>
      </c>
      <c r="I50" s="77"/>
      <c r="J50" s="77"/>
      <c r="K50" s="78"/>
      <c r="L50" s="85" t="s">
        <v>112</v>
      </c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7"/>
      <c r="BT50" s="58" t="s">
        <v>39</v>
      </c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60"/>
      <c r="CK50" s="61">
        <v>211.66</v>
      </c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3"/>
    </row>
    <row r="51" spans="8:109" ht="12.75" customHeight="1" x14ac:dyDescent="0.2">
      <c r="H51" s="76" t="s">
        <v>113</v>
      </c>
      <c r="I51" s="77"/>
      <c r="J51" s="77"/>
      <c r="K51" s="78"/>
      <c r="L51" s="85" t="s">
        <v>114</v>
      </c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7"/>
      <c r="BT51" s="58" t="s">
        <v>39</v>
      </c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60"/>
      <c r="CK51" s="61">
        <v>0</v>
      </c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3"/>
    </row>
    <row r="52" spans="8:109" ht="12.75" customHeight="1" x14ac:dyDescent="0.2">
      <c r="H52" s="76" t="s">
        <v>115</v>
      </c>
      <c r="I52" s="77"/>
      <c r="J52" s="77"/>
      <c r="K52" s="78"/>
      <c r="L52" s="85" t="s">
        <v>116</v>
      </c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7"/>
      <c r="BT52" s="58" t="s">
        <v>39</v>
      </c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60"/>
      <c r="CK52" s="61">
        <v>0</v>
      </c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3"/>
    </row>
    <row r="53" spans="8:109" ht="12.75" customHeight="1" x14ac:dyDescent="0.2">
      <c r="H53" s="76" t="s">
        <v>117</v>
      </c>
      <c r="I53" s="77"/>
      <c r="J53" s="77"/>
      <c r="K53" s="78"/>
      <c r="L53" s="85" t="s">
        <v>53</v>
      </c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7"/>
      <c r="BT53" s="58" t="s">
        <v>39</v>
      </c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60"/>
      <c r="CK53" s="61">
        <v>0</v>
      </c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3"/>
    </row>
    <row r="54" spans="8:109" ht="12.75" customHeight="1" x14ac:dyDescent="0.2">
      <c r="H54" s="52" t="s">
        <v>118</v>
      </c>
      <c r="I54" s="53"/>
      <c r="J54" s="53"/>
      <c r="K54" s="54"/>
      <c r="L54" s="82" t="s">
        <v>119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4"/>
      <c r="BT54" s="58" t="s">
        <v>39</v>
      </c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60"/>
      <c r="CK54" s="61">
        <v>1822.56</v>
      </c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3"/>
    </row>
    <row r="55" spans="8:109" ht="12.75" customHeight="1" x14ac:dyDescent="0.2">
      <c r="H55" s="52" t="s">
        <v>120</v>
      </c>
      <c r="I55" s="53"/>
      <c r="J55" s="53"/>
      <c r="K55" s="54"/>
      <c r="L55" s="82" t="s">
        <v>121</v>
      </c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4"/>
      <c r="BT55" s="58" t="s">
        <v>39</v>
      </c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60"/>
      <c r="CK55" s="61">
        <v>685.79</v>
      </c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3"/>
    </row>
    <row r="56" spans="8:109" ht="12.75" customHeight="1" x14ac:dyDescent="0.2">
      <c r="H56" s="76" t="s">
        <v>122</v>
      </c>
      <c r="I56" s="77"/>
      <c r="J56" s="77"/>
      <c r="K56" s="78"/>
      <c r="L56" s="85" t="s">
        <v>123</v>
      </c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7"/>
      <c r="BT56" s="58" t="s">
        <v>39</v>
      </c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60"/>
      <c r="CK56" s="61">
        <v>299.32</v>
      </c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3"/>
    </row>
    <row r="57" spans="8:109" ht="12.75" customHeight="1" x14ac:dyDescent="0.2">
      <c r="H57" s="76" t="s">
        <v>124</v>
      </c>
      <c r="I57" s="77"/>
      <c r="J57" s="77"/>
      <c r="K57" s="78"/>
      <c r="L57" s="85" t="s">
        <v>125</v>
      </c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7"/>
      <c r="BT57" s="58" t="s">
        <v>39</v>
      </c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60"/>
      <c r="CK57" s="61">
        <v>89.2</v>
      </c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3"/>
    </row>
    <row r="58" spans="8:109" ht="12.75" customHeight="1" x14ac:dyDescent="0.2">
      <c r="H58" s="76" t="s">
        <v>126</v>
      </c>
      <c r="I58" s="77"/>
      <c r="J58" s="77"/>
      <c r="K58" s="78"/>
      <c r="L58" s="85" t="s">
        <v>127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7"/>
      <c r="BT58" s="58" t="s">
        <v>39</v>
      </c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60"/>
      <c r="CK58" s="61">
        <v>297.27</v>
      </c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3"/>
    </row>
    <row r="59" spans="8:109" ht="12.75" customHeight="1" x14ac:dyDescent="0.2">
      <c r="H59" s="76" t="s">
        <v>128</v>
      </c>
      <c r="I59" s="77"/>
      <c r="J59" s="77"/>
      <c r="K59" s="78"/>
      <c r="L59" s="85" t="s">
        <v>129</v>
      </c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7"/>
      <c r="BT59" s="58" t="s">
        <v>39</v>
      </c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60"/>
      <c r="CK59" s="61">
        <v>0</v>
      </c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3"/>
    </row>
    <row r="60" spans="8:109" ht="12.75" customHeight="1" x14ac:dyDescent="0.2">
      <c r="H60" s="76" t="s">
        <v>130</v>
      </c>
      <c r="I60" s="77"/>
      <c r="J60" s="77"/>
      <c r="K60" s="78"/>
      <c r="L60" s="85" t="s">
        <v>131</v>
      </c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7"/>
      <c r="BT60" s="58" t="s">
        <v>39</v>
      </c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60"/>
      <c r="CK60" s="61">
        <v>0</v>
      </c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3"/>
    </row>
    <row r="61" spans="8:109" ht="12.75" customHeight="1" x14ac:dyDescent="0.2">
      <c r="H61" s="52" t="s">
        <v>132</v>
      </c>
      <c r="I61" s="53"/>
      <c r="J61" s="53"/>
      <c r="K61" s="54"/>
      <c r="L61" s="82" t="s">
        <v>133</v>
      </c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4"/>
      <c r="BT61" s="58" t="s">
        <v>39</v>
      </c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60"/>
      <c r="CK61" s="61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3"/>
    </row>
    <row r="62" spans="8:109" ht="12.75" customHeight="1" x14ac:dyDescent="0.2">
      <c r="H62" s="52" t="s">
        <v>134</v>
      </c>
      <c r="I62" s="53"/>
      <c r="J62" s="53"/>
      <c r="K62" s="54"/>
      <c r="L62" s="82" t="s">
        <v>135</v>
      </c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4"/>
      <c r="BT62" s="58" t="s">
        <v>39</v>
      </c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60"/>
      <c r="CK62" s="61">
        <v>2134.6</v>
      </c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3"/>
    </row>
    <row r="63" spans="8:109" ht="12.75" customHeight="1" x14ac:dyDescent="0.2">
      <c r="H63" s="76" t="s">
        <v>136</v>
      </c>
      <c r="I63" s="77"/>
      <c r="J63" s="77"/>
      <c r="K63" s="78"/>
      <c r="L63" s="85" t="s">
        <v>137</v>
      </c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7"/>
      <c r="BT63" s="58" t="s">
        <v>39</v>
      </c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60"/>
      <c r="CK63" s="61">
        <v>2134.6</v>
      </c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3"/>
    </row>
    <row r="64" spans="8:109" ht="12.75" customHeight="1" x14ac:dyDescent="0.2">
      <c r="H64" s="76" t="s">
        <v>138</v>
      </c>
      <c r="I64" s="77"/>
      <c r="J64" s="77"/>
      <c r="K64" s="78"/>
      <c r="L64" s="85" t="s">
        <v>139</v>
      </c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7"/>
      <c r="BT64" s="58" t="s">
        <v>39</v>
      </c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60"/>
      <c r="CK64" s="61">
        <v>0</v>
      </c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3"/>
    </row>
    <row r="65" spans="7:159" ht="12.75" customHeight="1" x14ac:dyDescent="0.2">
      <c r="H65" s="76" t="s">
        <v>140</v>
      </c>
      <c r="I65" s="77"/>
      <c r="J65" s="77"/>
      <c r="K65" s="78"/>
      <c r="L65" s="85" t="s">
        <v>141</v>
      </c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7"/>
      <c r="BT65" s="58" t="s">
        <v>39</v>
      </c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60"/>
      <c r="CK65" s="61">
        <v>0</v>
      </c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3"/>
    </row>
    <row r="66" spans="7:159" ht="12.75" customHeight="1" x14ac:dyDescent="0.2">
      <c r="H66" s="76" t="s">
        <v>142</v>
      </c>
      <c r="I66" s="77"/>
      <c r="J66" s="77"/>
      <c r="K66" s="78"/>
      <c r="L66" s="85" t="s">
        <v>143</v>
      </c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7"/>
      <c r="BT66" s="58" t="s">
        <v>39</v>
      </c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60"/>
      <c r="CK66" s="61">
        <v>0</v>
      </c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3"/>
    </row>
    <row r="67" spans="7:159" ht="12.75" customHeight="1" x14ac:dyDescent="0.2">
      <c r="H67" s="52" t="s">
        <v>144</v>
      </c>
      <c r="I67" s="53"/>
      <c r="J67" s="53"/>
      <c r="K67" s="54"/>
      <c r="L67" s="82" t="s">
        <v>145</v>
      </c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4"/>
      <c r="BT67" s="58" t="s">
        <v>39</v>
      </c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60"/>
      <c r="CK67" s="61">
        <v>607.97</v>
      </c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3"/>
    </row>
    <row r="68" spans="7:159" ht="13.5" customHeight="1" thickBot="1" x14ac:dyDescent="0.25">
      <c r="H68" s="91" t="s">
        <v>146</v>
      </c>
      <c r="I68" s="92"/>
      <c r="J68" s="92"/>
      <c r="K68" s="93"/>
      <c r="L68" s="94" t="s">
        <v>147</v>
      </c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6"/>
      <c r="BT68" s="97" t="s">
        <v>39</v>
      </c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9"/>
      <c r="CK68" s="100">
        <v>78053.11</v>
      </c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2"/>
    </row>
    <row r="69" spans="7:159" ht="13.5" thickBot="1" x14ac:dyDescent="0.25">
      <c r="G69" s="14"/>
      <c r="H69" s="103" t="s">
        <v>148</v>
      </c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5"/>
    </row>
    <row r="70" spans="7:159" ht="13.5" customHeight="1" x14ac:dyDescent="0.2">
      <c r="H70" s="106">
        <v>1</v>
      </c>
      <c r="I70" s="107"/>
      <c r="J70" s="107"/>
      <c r="K70" s="108"/>
      <c r="L70" s="109" t="s">
        <v>149</v>
      </c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1"/>
      <c r="BT70" s="70" t="s">
        <v>150</v>
      </c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70">
        <v>96.5</v>
      </c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2"/>
    </row>
    <row r="71" spans="7:159" ht="14.25" customHeight="1" x14ac:dyDescent="0.2">
      <c r="G71" s="14"/>
      <c r="H71" s="112">
        <v>2</v>
      </c>
      <c r="I71" s="113"/>
      <c r="J71" s="113"/>
      <c r="K71" s="114"/>
      <c r="L71" s="115" t="s">
        <v>151</v>
      </c>
      <c r="M71" s="116" t="s">
        <v>152</v>
      </c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7"/>
      <c r="BT71" s="58" t="s">
        <v>153</v>
      </c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60"/>
      <c r="CK71" s="118">
        <v>305.08</v>
      </c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20"/>
    </row>
    <row r="72" spans="7:159" ht="14.25" customHeight="1" x14ac:dyDescent="0.2">
      <c r="G72" s="14"/>
      <c r="H72" s="112">
        <v>3</v>
      </c>
      <c r="I72" s="113"/>
      <c r="J72" s="113"/>
      <c r="K72" s="114"/>
      <c r="L72" s="122" t="s">
        <v>154</v>
      </c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4"/>
      <c r="BT72" s="58" t="s">
        <v>155</v>
      </c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60"/>
      <c r="CK72" s="118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20"/>
    </row>
    <row r="73" spans="7:159" ht="15.75" customHeight="1" thickBot="1" x14ac:dyDescent="0.25">
      <c r="G73" s="14"/>
      <c r="H73" s="97">
        <v>4</v>
      </c>
      <c r="I73" s="98"/>
      <c r="J73" s="98"/>
      <c r="K73" s="99"/>
      <c r="L73" s="115" t="s">
        <v>156</v>
      </c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7"/>
      <c r="BT73" s="125" t="s">
        <v>157</v>
      </c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7"/>
      <c r="CG73" s="127"/>
      <c r="CH73" s="127"/>
      <c r="CI73" s="127"/>
      <c r="CJ73" s="128"/>
      <c r="CK73" s="129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1"/>
      <c r="FA73" s="7"/>
    </row>
    <row r="74" spans="7:159" ht="6" customHeight="1" x14ac:dyDescent="0.2"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</row>
    <row r="75" spans="7:159" ht="23.25" customHeight="1" x14ac:dyDescent="0.2">
      <c r="L75" s="121" t="s">
        <v>158</v>
      </c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</row>
    <row r="76" spans="7:159" ht="3" customHeight="1" x14ac:dyDescent="0.2"/>
    <row r="78" spans="7:159" x14ac:dyDescent="0.2">
      <c r="EO78" s="7"/>
    </row>
    <row r="79" spans="7:159" x14ac:dyDescent="0.2">
      <c r="EP79" s="7"/>
      <c r="FC79" s="7"/>
    </row>
  </sheetData>
  <sheetProtection password="CCF3" sheet="1" objects="1" scenarios="1"/>
  <mergeCells count="256">
    <mergeCell ref="L75:DE75"/>
    <mergeCell ref="H72:K72"/>
    <mergeCell ref="L72:BS72"/>
    <mergeCell ref="BT72:CJ72"/>
    <mergeCell ref="CK72:DE72"/>
    <mergeCell ref="H73:K73"/>
    <mergeCell ref="L73:BS73"/>
    <mergeCell ref="BT73:CJ73"/>
    <mergeCell ref="CK73:DE73"/>
    <mergeCell ref="H69:DE69"/>
    <mergeCell ref="H70:K70"/>
    <mergeCell ref="L70:BS70"/>
    <mergeCell ref="BT70:CJ70"/>
    <mergeCell ref="CK70:DE70"/>
    <mergeCell ref="H71:K71"/>
    <mergeCell ref="L71:BS71"/>
    <mergeCell ref="BT71:CJ71"/>
    <mergeCell ref="CK71:DE71"/>
    <mergeCell ref="H67:K67"/>
    <mergeCell ref="L67:BS67"/>
    <mergeCell ref="BT67:CJ67"/>
    <mergeCell ref="CK67:DE67"/>
    <mergeCell ref="H68:K68"/>
    <mergeCell ref="L68:BS68"/>
    <mergeCell ref="BT68:CJ68"/>
    <mergeCell ref="CK68:DE68"/>
    <mergeCell ref="H65:K65"/>
    <mergeCell ref="L65:BS65"/>
    <mergeCell ref="BT65:CJ65"/>
    <mergeCell ref="CK65:DE65"/>
    <mergeCell ref="H66:K66"/>
    <mergeCell ref="L66:BS66"/>
    <mergeCell ref="BT66:CJ66"/>
    <mergeCell ref="CK66:DE66"/>
    <mergeCell ref="H63:K63"/>
    <mergeCell ref="L63:BS63"/>
    <mergeCell ref="BT63:CJ63"/>
    <mergeCell ref="CK63:DE63"/>
    <mergeCell ref="H64:K64"/>
    <mergeCell ref="L64:BS64"/>
    <mergeCell ref="BT64:CJ64"/>
    <mergeCell ref="CK64:DE64"/>
    <mergeCell ref="H61:K61"/>
    <mergeCell ref="L61:BS61"/>
    <mergeCell ref="BT61:CJ61"/>
    <mergeCell ref="CK61:DE61"/>
    <mergeCell ref="H62:K62"/>
    <mergeCell ref="L62:BS62"/>
    <mergeCell ref="BT62:CJ62"/>
    <mergeCell ref="CK62:DE62"/>
    <mergeCell ref="H59:K59"/>
    <mergeCell ref="L59:BS59"/>
    <mergeCell ref="BT59:CJ59"/>
    <mergeCell ref="CK59:DE59"/>
    <mergeCell ref="H60:K60"/>
    <mergeCell ref="L60:BS60"/>
    <mergeCell ref="BT60:CJ60"/>
    <mergeCell ref="CK60:DE60"/>
    <mergeCell ref="H57:K57"/>
    <mergeCell ref="L57:BS57"/>
    <mergeCell ref="BT57:CJ57"/>
    <mergeCell ref="CK57:DE57"/>
    <mergeCell ref="H58:K58"/>
    <mergeCell ref="L58:BS58"/>
    <mergeCell ref="BT58:CJ58"/>
    <mergeCell ref="CK58:DE58"/>
    <mergeCell ref="H55:K55"/>
    <mergeCell ref="L55:BS55"/>
    <mergeCell ref="BT55:CJ55"/>
    <mergeCell ref="CK55:DE55"/>
    <mergeCell ref="H56:K56"/>
    <mergeCell ref="L56:BS56"/>
    <mergeCell ref="BT56:CJ56"/>
    <mergeCell ref="CK56:DE56"/>
    <mergeCell ref="H53:K53"/>
    <mergeCell ref="L53:BS53"/>
    <mergeCell ref="BT53:CJ53"/>
    <mergeCell ref="CK53:DE53"/>
    <mergeCell ref="H54:K54"/>
    <mergeCell ref="L54:BS54"/>
    <mergeCell ref="BT54:CJ54"/>
    <mergeCell ref="CK54:DE54"/>
    <mergeCell ref="H51:K51"/>
    <mergeCell ref="L51:BS51"/>
    <mergeCell ref="BT51:CJ51"/>
    <mergeCell ref="CK51:DE51"/>
    <mergeCell ref="H52:K52"/>
    <mergeCell ref="L52:BS52"/>
    <mergeCell ref="BT52:CJ52"/>
    <mergeCell ref="CK52:DE52"/>
    <mergeCell ref="H49:K49"/>
    <mergeCell ref="L49:BS49"/>
    <mergeCell ref="BT49:CJ49"/>
    <mergeCell ref="CK49:DE49"/>
    <mergeCell ref="H50:K50"/>
    <mergeCell ref="L50:BS50"/>
    <mergeCell ref="BT50:CJ50"/>
    <mergeCell ref="CK50:DE50"/>
    <mergeCell ref="H47:K47"/>
    <mergeCell ref="L47:BS47"/>
    <mergeCell ref="BT47:CJ47"/>
    <mergeCell ref="CK47:DE47"/>
    <mergeCell ref="H48:K48"/>
    <mergeCell ref="L48:BS48"/>
    <mergeCell ref="BT48:CJ48"/>
    <mergeCell ref="CK48:DE48"/>
    <mergeCell ref="H45:K45"/>
    <mergeCell ref="L45:BS45"/>
    <mergeCell ref="BT45:CJ45"/>
    <mergeCell ref="CK45:DE45"/>
    <mergeCell ref="H46:K46"/>
    <mergeCell ref="L46:BS46"/>
    <mergeCell ref="BT46:CJ46"/>
    <mergeCell ref="CK46:DE46"/>
    <mergeCell ref="H43:K43"/>
    <mergeCell ref="L43:BS43"/>
    <mergeCell ref="BT43:CJ43"/>
    <mergeCell ref="CK43:DE43"/>
    <mergeCell ref="H44:K44"/>
    <mergeCell ref="L44:BS44"/>
    <mergeCell ref="BT44:CJ44"/>
    <mergeCell ref="CK44:DE44"/>
    <mergeCell ref="H41:K41"/>
    <mergeCell ref="L41:BS41"/>
    <mergeCell ref="BT41:CJ41"/>
    <mergeCell ref="CK41:DE41"/>
    <mergeCell ref="H42:K42"/>
    <mergeCell ref="L42:BS42"/>
    <mergeCell ref="BT42:CJ42"/>
    <mergeCell ref="CK42:DE42"/>
    <mergeCell ref="H39:K39"/>
    <mergeCell ref="L39:BS39"/>
    <mergeCell ref="BT39:CJ39"/>
    <mergeCell ref="CK39:DE39"/>
    <mergeCell ref="H40:K40"/>
    <mergeCell ref="L40:BS40"/>
    <mergeCell ref="BT40:CJ40"/>
    <mergeCell ref="CK40:DE40"/>
    <mergeCell ref="H37:K37"/>
    <mergeCell ref="L37:BS37"/>
    <mergeCell ref="BT37:CJ37"/>
    <mergeCell ref="CK37:DE37"/>
    <mergeCell ref="H38:K38"/>
    <mergeCell ref="L38:BS38"/>
    <mergeCell ref="BT38:CJ38"/>
    <mergeCell ref="CK38:DE38"/>
    <mergeCell ref="H35:K35"/>
    <mergeCell ref="L35:BS35"/>
    <mergeCell ref="BT35:CJ35"/>
    <mergeCell ref="CK35:DE35"/>
    <mergeCell ref="H36:K36"/>
    <mergeCell ref="L36:BS36"/>
    <mergeCell ref="BT36:CJ36"/>
    <mergeCell ref="CK36:DE36"/>
    <mergeCell ref="H33:K33"/>
    <mergeCell ref="L33:BS33"/>
    <mergeCell ref="BT33:CJ33"/>
    <mergeCell ref="CK33:DE33"/>
    <mergeCell ref="H34:K34"/>
    <mergeCell ref="L34:BS34"/>
    <mergeCell ref="BT34:CJ34"/>
    <mergeCell ref="CK34:DE34"/>
    <mergeCell ref="H31:K31"/>
    <mergeCell ref="L31:BS31"/>
    <mergeCell ref="BT31:CJ31"/>
    <mergeCell ref="CK31:DE31"/>
    <mergeCell ref="H32:K32"/>
    <mergeCell ref="L32:BS32"/>
    <mergeCell ref="BT32:CJ32"/>
    <mergeCell ref="CK32:DE32"/>
    <mergeCell ref="H29:K29"/>
    <mergeCell ref="L29:BS29"/>
    <mergeCell ref="BT29:CJ29"/>
    <mergeCell ref="CK29:DE29"/>
    <mergeCell ref="H30:K30"/>
    <mergeCell ref="L30:BS30"/>
    <mergeCell ref="BT30:CJ30"/>
    <mergeCell ref="CK30:DE30"/>
    <mergeCell ref="H27:K27"/>
    <mergeCell ref="L27:BS27"/>
    <mergeCell ref="BT27:CJ27"/>
    <mergeCell ref="CK27:DE27"/>
    <mergeCell ref="H28:K28"/>
    <mergeCell ref="L28:BS28"/>
    <mergeCell ref="BT28:CJ28"/>
    <mergeCell ref="CK28:DE28"/>
    <mergeCell ref="H25:K25"/>
    <mergeCell ref="L25:BS25"/>
    <mergeCell ref="BT25:CJ25"/>
    <mergeCell ref="CK25:DE25"/>
    <mergeCell ref="H26:K26"/>
    <mergeCell ref="L26:BS26"/>
    <mergeCell ref="BT26:CJ26"/>
    <mergeCell ref="CK26:DE26"/>
    <mergeCell ref="H23:K23"/>
    <mergeCell ref="L23:BS23"/>
    <mergeCell ref="BT23:CJ23"/>
    <mergeCell ref="CK23:DE23"/>
    <mergeCell ref="H24:K24"/>
    <mergeCell ref="L24:BS24"/>
    <mergeCell ref="BT24:CJ24"/>
    <mergeCell ref="CK24:DE24"/>
    <mergeCell ref="H21:K21"/>
    <mergeCell ref="L21:BS21"/>
    <mergeCell ref="BT21:CJ21"/>
    <mergeCell ref="CK21:DE21"/>
    <mergeCell ref="H22:K22"/>
    <mergeCell ref="L22:BS22"/>
    <mergeCell ref="BT22:CJ22"/>
    <mergeCell ref="CK22:DE22"/>
    <mergeCell ref="H19:K19"/>
    <mergeCell ref="L19:BS19"/>
    <mergeCell ref="BT19:CJ19"/>
    <mergeCell ref="CK19:DE19"/>
    <mergeCell ref="H20:K20"/>
    <mergeCell ref="L20:BS20"/>
    <mergeCell ref="BT20:CJ20"/>
    <mergeCell ref="CK20:DE20"/>
    <mergeCell ref="H17:K17"/>
    <mergeCell ref="L17:BS17"/>
    <mergeCell ref="BT17:CJ17"/>
    <mergeCell ref="CK17:DE17"/>
    <mergeCell ref="H18:K18"/>
    <mergeCell ref="L18:BS18"/>
    <mergeCell ref="BT18:CJ18"/>
    <mergeCell ref="CK18:DE18"/>
    <mergeCell ref="H12:K12"/>
    <mergeCell ref="L12:BS12"/>
    <mergeCell ref="BT12:CJ12"/>
    <mergeCell ref="CK12:DE12"/>
    <mergeCell ref="H15:K15"/>
    <mergeCell ref="L15:BS15"/>
    <mergeCell ref="BT15:CJ15"/>
    <mergeCell ref="CK15:DE15"/>
    <mergeCell ref="H16:K16"/>
    <mergeCell ref="L16:BS16"/>
    <mergeCell ref="BT16:CJ16"/>
    <mergeCell ref="CK16:DE16"/>
    <mergeCell ref="H13:K13"/>
    <mergeCell ref="L13:BS13"/>
    <mergeCell ref="BT13:CJ13"/>
    <mergeCell ref="CK13:DE13"/>
    <mergeCell ref="H14:K14"/>
    <mergeCell ref="L14:BS14"/>
    <mergeCell ref="BT14:CJ14"/>
    <mergeCell ref="CK14:DE14"/>
    <mergeCell ref="L6:DE6"/>
    <mergeCell ref="AG7:BS7"/>
    <mergeCell ref="BT7:CB7"/>
    <mergeCell ref="CC7:CE7"/>
    <mergeCell ref="L8:DE8"/>
    <mergeCell ref="L9:DE9"/>
    <mergeCell ref="H11:K11"/>
    <mergeCell ref="L11:BS11"/>
    <mergeCell ref="BT11:CJ11"/>
    <mergeCell ref="CK11:DE11"/>
  </mergeCells>
  <pageMargins left="0.78740157480314965" right="0.31496062992125984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Q44"/>
  <sheetViews>
    <sheetView tabSelected="1" zoomScaleNormal="100" workbookViewId="0">
      <selection activeCell="H29" sqref="H29:I29"/>
    </sheetView>
  </sheetViews>
  <sheetFormatPr defaultRowHeight="12.75" x14ac:dyDescent="0.2"/>
  <cols>
    <col min="1" max="1" width="2.42578125" style="1" customWidth="1"/>
    <col min="2" max="2" width="4.28515625" style="1" customWidth="1"/>
    <col min="3" max="3" width="6.140625" style="1" customWidth="1"/>
    <col min="4" max="4" width="13.7109375" style="1" customWidth="1"/>
    <col min="5" max="5" width="15.85546875" style="1" customWidth="1"/>
    <col min="6" max="13" width="13.7109375" style="1" customWidth="1"/>
    <col min="14" max="16384" width="9.140625" style="1"/>
  </cols>
  <sheetData>
    <row r="2" spans="2:17" x14ac:dyDescent="0.2">
      <c r="M2" s="2" t="s">
        <v>159</v>
      </c>
    </row>
    <row r="3" spans="2:17" x14ac:dyDescent="0.2">
      <c r="M3" s="2" t="s">
        <v>1</v>
      </c>
    </row>
    <row r="4" spans="2:17" x14ac:dyDescent="0.2">
      <c r="M4" s="2" t="s">
        <v>2</v>
      </c>
    </row>
    <row r="6" spans="2:17" ht="15.75" x14ac:dyDescent="0.2">
      <c r="B6" s="30" t="s">
        <v>160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7" ht="15.75" x14ac:dyDescent="0.2">
      <c r="B7" s="30" t="s">
        <v>161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2:17" ht="15" x14ac:dyDescent="0.2">
      <c r="B8" s="3"/>
    </row>
    <row r="9" spans="2:17" ht="35.25" customHeight="1" x14ac:dyDescent="0.2">
      <c r="B9" s="138" t="s">
        <v>162</v>
      </c>
      <c r="C9" s="140" t="s">
        <v>163</v>
      </c>
      <c r="D9" s="140"/>
      <c r="E9" s="140"/>
      <c r="F9" s="140" t="s">
        <v>164</v>
      </c>
      <c r="G9" s="140"/>
      <c r="H9" s="141" t="s">
        <v>165</v>
      </c>
      <c r="I9" s="142"/>
      <c r="J9" s="142"/>
      <c r="K9" s="140" t="s">
        <v>166</v>
      </c>
      <c r="L9" s="140"/>
      <c r="M9" s="140"/>
    </row>
    <row r="10" spans="2:17" s="17" customFormat="1" ht="60" x14ac:dyDescent="0.2">
      <c r="B10" s="139"/>
      <c r="C10" s="140"/>
      <c r="D10" s="140"/>
      <c r="E10" s="140"/>
      <c r="F10" s="16" t="s">
        <v>167</v>
      </c>
      <c r="G10" s="16" t="s">
        <v>168</v>
      </c>
      <c r="H10" s="16" t="s">
        <v>169</v>
      </c>
      <c r="I10" s="16" t="s">
        <v>170</v>
      </c>
      <c r="J10" s="16" t="s">
        <v>171</v>
      </c>
      <c r="K10" s="16" t="s">
        <v>172</v>
      </c>
      <c r="L10" s="16" t="s">
        <v>173</v>
      </c>
      <c r="M10" s="16" t="s">
        <v>174</v>
      </c>
    </row>
    <row r="11" spans="2:17" s="17" customFormat="1" ht="12" customHeight="1" x14ac:dyDescent="0.2">
      <c r="B11" s="18">
        <v>1</v>
      </c>
      <c r="C11" s="132">
        <v>2</v>
      </c>
      <c r="D11" s="132"/>
      <c r="E11" s="132"/>
      <c r="F11" s="19">
        <v>3</v>
      </c>
      <c r="G11" s="19">
        <v>4</v>
      </c>
      <c r="H11" s="19">
        <v>5</v>
      </c>
      <c r="I11" s="19">
        <v>6</v>
      </c>
      <c r="J11" s="19">
        <v>7</v>
      </c>
      <c r="K11" s="19">
        <v>8</v>
      </c>
      <c r="L11" s="19">
        <v>9</v>
      </c>
      <c r="M11" s="19">
        <v>10</v>
      </c>
    </row>
    <row r="12" spans="2:17" ht="27" customHeight="1" x14ac:dyDescent="0.2">
      <c r="B12" s="20" t="s">
        <v>175</v>
      </c>
      <c r="C12" s="133" t="s">
        <v>176</v>
      </c>
      <c r="D12" s="134"/>
      <c r="E12" s="135"/>
      <c r="F12" s="21"/>
      <c r="G12" s="21"/>
      <c r="H12" s="20">
        <f>H20+H15</f>
        <v>8272.06</v>
      </c>
      <c r="I12" s="20">
        <f>I20+I15</f>
        <v>8272.06</v>
      </c>
      <c r="J12" s="29" t="s">
        <v>192</v>
      </c>
      <c r="K12" s="21"/>
      <c r="L12" s="21"/>
      <c r="M12" s="21"/>
      <c r="Q12" s="7"/>
    </row>
    <row r="13" spans="2:17" ht="30" customHeight="1" x14ac:dyDescent="0.2">
      <c r="B13" s="23" t="s">
        <v>118</v>
      </c>
      <c r="C13" s="136" t="s">
        <v>177</v>
      </c>
      <c r="D13" s="123"/>
      <c r="E13" s="137"/>
      <c r="F13" s="21"/>
      <c r="G13" s="21"/>
      <c r="H13" s="22" t="s">
        <v>18</v>
      </c>
      <c r="I13" s="22" t="s">
        <v>18</v>
      </c>
      <c r="J13" s="22"/>
      <c r="K13" s="21"/>
      <c r="L13" s="21"/>
      <c r="M13" s="21"/>
      <c r="Q13" s="7"/>
    </row>
    <row r="14" spans="2:17" ht="24" customHeight="1" x14ac:dyDescent="0.2">
      <c r="B14" s="20" t="s">
        <v>120</v>
      </c>
      <c r="C14" s="136" t="s">
        <v>178</v>
      </c>
      <c r="D14" s="123"/>
      <c r="E14" s="137"/>
      <c r="F14" s="21"/>
      <c r="G14" s="21"/>
      <c r="H14" s="22" t="s">
        <v>18</v>
      </c>
      <c r="I14" s="22" t="s">
        <v>18</v>
      </c>
      <c r="J14" s="22"/>
      <c r="K14" s="21"/>
      <c r="L14" s="21"/>
      <c r="M14" s="21"/>
      <c r="Q14" s="7"/>
    </row>
    <row r="15" spans="2:17" ht="24" x14ac:dyDescent="0.2">
      <c r="B15" s="20" t="s">
        <v>132</v>
      </c>
      <c r="C15" s="136" t="s">
        <v>179</v>
      </c>
      <c r="D15" s="123"/>
      <c r="E15" s="137"/>
      <c r="F15" s="21"/>
      <c r="G15" s="21"/>
      <c r="H15" s="20">
        <f>SUM(H16:H19)</f>
        <v>6847.44</v>
      </c>
      <c r="I15" s="20">
        <f>SUM(I16:I19)</f>
        <v>6847.44</v>
      </c>
      <c r="J15" s="29" t="s">
        <v>192</v>
      </c>
      <c r="K15" s="21"/>
      <c r="L15" s="21"/>
      <c r="M15" s="21"/>
      <c r="Q15" s="7"/>
    </row>
    <row r="16" spans="2:17" s="26" customFormat="1" ht="27" customHeight="1" x14ac:dyDescent="0.2">
      <c r="B16" s="27" t="s">
        <v>180</v>
      </c>
      <c r="C16" s="143" t="s">
        <v>194</v>
      </c>
      <c r="D16" s="144"/>
      <c r="E16" s="145"/>
      <c r="F16" s="27">
        <v>2019</v>
      </c>
      <c r="G16" s="27">
        <v>2019</v>
      </c>
      <c r="H16" s="27">
        <v>1711.86</v>
      </c>
      <c r="I16" s="27">
        <v>1711.86</v>
      </c>
      <c r="J16" s="27" t="s">
        <v>192</v>
      </c>
      <c r="K16" s="27" t="s">
        <v>18</v>
      </c>
      <c r="L16" s="27" t="s">
        <v>18</v>
      </c>
      <c r="M16" s="27">
        <v>1</v>
      </c>
      <c r="Q16" s="28"/>
    </row>
    <row r="17" spans="2:17" s="26" customFormat="1" ht="24" customHeight="1" x14ac:dyDescent="0.2">
      <c r="B17" s="27" t="s">
        <v>198</v>
      </c>
      <c r="C17" s="143" t="s">
        <v>195</v>
      </c>
      <c r="D17" s="144"/>
      <c r="E17" s="145"/>
      <c r="F17" s="27">
        <v>2019</v>
      </c>
      <c r="G17" s="27">
        <v>2019</v>
      </c>
      <c r="H17" s="27">
        <v>1711.86</v>
      </c>
      <c r="I17" s="27">
        <v>1711.86</v>
      </c>
      <c r="J17" s="27" t="s">
        <v>192</v>
      </c>
      <c r="K17" s="27" t="s">
        <v>18</v>
      </c>
      <c r="L17" s="27" t="s">
        <v>18</v>
      </c>
      <c r="M17" s="27">
        <v>1</v>
      </c>
      <c r="Q17" s="28"/>
    </row>
    <row r="18" spans="2:17" s="26" customFormat="1" ht="27" customHeight="1" x14ac:dyDescent="0.2">
      <c r="B18" s="27" t="s">
        <v>199</v>
      </c>
      <c r="C18" s="143" t="s">
        <v>196</v>
      </c>
      <c r="D18" s="144"/>
      <c r="E18" s="145"/>
      <c r="F18" s="27">
        <v>2019</v>
      </c>
      <c r="G18" s="27">
        <v>2019</v>
      </c>
      <c r="H18" s="27">
        <v>1711.86</v>
      </c>
      <c r="I18" s="27">
        <v>1711.86</v>
      </c>
      <c r="J18" s="27" t="s">
        <v>192</v>
      </c>
      <c r="K18" s="27" t="s">
        <v>18</v>
      </c>
      <c r="L18" s="27" t="s">
        <v>18</v>
      </c>
      <c r="M18" s="27">
        <v>1</v>
      </c>
      <c r="Q18" s="28"/>
    </row>
    <row r="19" spans="2:17" s="26" customFormat="1" ht="29.25" customHeight="1" x14ac:dyDescent="0.2">
      <c r="B19" s="27" t="s">
        <v>200</v>
      </c>
      <c r="C19" s="143" t="s">
        <v>197</v>
      </c>
      <c r="D19" s="144"/>
      <c r="E19" s="145"/>
      <c r="F19" s="27">
        <v>2019</v>
      </c>
      <c r="G19" s="27">
        <v>2019</v>
      </c>
      <c r="H19" s="27">
        <v>1711.86</v>
      </c>
      <c r="I19" s="27">
        <v>1711.86</v>
      </c>
      <c r="J19" s="27" t="s">
        <v>192</v>
      </c>
      <c r="K19" s="27" t="s">
        <v>18</v>
      </c>
      <c r="L19" s="27" t="s">
        <v>18</v>
      </c>
      <c r="M19" s="27">
        <v>1</v>
      </c>
      <c r="Q19" s="28"/>
    </row>
    <row r="20" spans="2:17" ht="24.75" customHeight="1" x14ac:dyDescent="0.2">
      <c r="B20" s="20" t="s">
        <v>181</v>
      </c>
      <c r="C20" s="136" t="s">
        <v>182</v>
      </c>
      <c r="D20" s="123"/>
      <c r="E20" s="137"/>
      <c r="F20" s="21"/>
      <c r="G20" s="21"/>
      <c r="H20" s="20">
        <f>SUM(H21:H21)</f>
        <v>1424.62</v>
      </c>
      <c r="I20" s="20">
        <f>SUM(I21:I21)</f>
        <v>1424.62</v>
      </c>
      <c r="J20" s="29" t="s">
        <v>192</v>
      </c>
      <c r="K20" s="21"/>
      <c r="L20" s="21"/>
      <c r="M20" s="21"/>
      <c r="Q20" s="7"/>
    </row>
    <row r="21" spans="2:17" s="26" customFormat="1" ht="53.25" customHeight="1" x14ac:dyDescent="0.2">
      <c r="B21" s="27" t="s">
        <v>183</v>
      </c>
      <c r="C21" s="143" t="s">
        <v>191</v>
      </c>
      <c r="D21" s="144"/>
      <c r="E21" s="145"/>
      <c r="F21" s="27">
        <v>2019</v>
      </c>
      <c r="G21" s="27">
        <v>2019</v>
      </c>
      <c r="H21" s="27">
        <v>1424.62</v>
      </c>
      <c r="I21" s="27">
        <v>1424.62</v>
      </c>
      <c r="J21" s="27" t="s">
        <v>192</v>
      </c>
      <c r="K21" s="27">
        <v>0.04</v>
      </c>
      <c r="L21" s="27">
        <v>225</v>
      </c>
      <c r="M21" s="27" t="s">
        <v>18</v>
      </c>
      <c r="Q21" s="28"/>
    </row>
    <row r="22" spans="2:17" ht="28.5" customHeight="1" x14ac:dyDescent="0.2">
      <c r="B22" s="20" t="s">
        <v>184</v>
      </c>
      <c r="C22" s="136" t="s">
        <v>185</v>
      </c>
      <c r="D22" s="123"/>
      <c r="E22" s="137"/>
      <c r="F22" s="21"/>
      <c r="G22" s="21"/>
      <c r="H22" s="22" t="s">
        <v>18</v>
      </c>
      <c r="I22" s="22" t="s">
        <v>18</v>
      </c>
      <c r="J22" s="22"/>
      <c r="K22" s="21"/>
      <c r="L22" s="21"/>
      <c r="M22" s="21"/>
      <c r="Q22" s="7"/>
    </row>
    <row r="23" spans="2:17" ht="24.75" customHeight="1" x14ac:dyDescent="0.2">
      <c r="B23" s="20" t="s">
        <v>186</v>
      </c>
      <c r="C23" s="136" t="s">
        <v>187</v>
      </c>
      <c r="D23" s="123"/>
      <c r="E23" s="137"/>
      <c r="F23" s="21"/>
      <c r="G23" s="21"/>
      <c r="H23" s="22" t="s">
        <v>18</v>
      </c>
      <c r="I23" s="22" t="s">
        <v>18</v>
      </c>
      <c r="J23" s="22"/>
      <c r="K23" s="21"/>
      <c r="L23" s="21"/>
      <c r="M23" s="21"/>
      <c r="Q23" s="7"/>
    </row>
    <row r="24" spans="2:17" ht="27" customHeight="1" x14ac:dyDescent="0.2">
      <c r="B24" s="20" t="s">
        <v>188</v>
      </c>
      <c r="C24" s="136" t="s">
        <v>189</v>
      </c>
      <c r="D24" s="123"/>
      <c r="E24" s="137"/>
      <c r="F24" s="24"/>
      <c r="G24" s="24"/>
      <c r="H24" s="22" t="s">
        <v>18</v>
      </c>
      <c r="I24" s="22" t="s">
        <v>18</v>
      </c>
      <c r="J24" s="25"/>
      <c r="K24" s="24"/>
      <c r="L24" s="24"/>
      <c r="M24" s="24"/>
      <c r="N24" s="7"/>
    </row>
    <row r="44" spans="17:17" ht="13.5" thickBot="1" x14ac:dyDescent="0.25">
      <c r="Q44" s="9"/>
    </row>
  </sheetData>
  <sheetProtection password="CCF3" sheet="1" objects="1" scenarios="1"/>
  <mergeCells count="21">
    <mergeCell ref="C23:E23"/>
    <mergeCell ref="C24:E24"/>
    <mergeCell ref="C21:E21"/>
    <mergeCell ref="C15:E15"/>
    <mergeCell ref="C16:E16"/>
    <mergeCell ref="C20:E20"/>
    <mergeCell ref="C22:E22"/>
    <mergeCell ref="C17:E17"/>
    <mergeCell ref="C18:E18"/>
    <mergeCell ref="C19:E19"/>
    <mergeCell ref="C11:E11"/>
    <mergeCell ref="C12:E12"/>
    <mergeCell ref="C13:E13"/>
    <mergeCell ref="C14:E14"/>
    <mergeCell ref="B6:M6"/>
    <mergeCell ref="B7:M7"/>
    <mergeCell ref="B9:B10"/>
    <mergeCell ref="C9:E10"/>
    <mergeCell ref="F9:G9"/>
    <mergeCell ref="H9:J9"/>
    <mergeCell ref="K9:M9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1.3.</vt:lpstr>
      <vt:lpstr>1.4.</vt:lpstr>
      <vt:lpstr>2.6 план</vt:lpstr>
      <vt:lpstr>9.2 план</vt:lpstr>
      <vt:lpstr>'1.3.'!OLE_LINK1</vt:lpstr>
      <vt:lpstr>'1.4.'!OLE_LINK1</vt:lpstr>
      <vt:lpstr>'9.2 план'!OLE_LINK1</vt:lpstr>
      <vt:lpstr>'1.4.'!Область_печати</vt:lpstr>
      <vt:lpstr>'2.6 план'!Область_печати</vt:lpstr>
      <vt:lpstr>'9.2 план'!Область_печати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po1</dc:creator>
  <cp:lastModifiedBy>po1</cp:lastModifiedBy>
  <dcterms:created xsi:type="dcterms:W3CDTF">2019-02-21T11:21:27Z</dcterms:created>
  <dcterms:modified xsi:type="dcterms:W3CDTF">2019-05-07T05:39:16Z</dcterms:modified>
</cp:coreProperties>
</file>