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4050" windowWidth="14370" windowHeight="11760" firstSheet="1" activeTab="1"/>
  </bookViews>
  <sheets>
    <sheet name="Лист1" sheetId="1" r:id="rId1"/>
    <sheet name="План" sheetId="2" r:id="rId2"/>
    <sheet name="Изменения" sheetId="3" r:id="rId3"/>
    <sheet name="стр.2_3" sheetId="4" r:id="rId4"/>
  </sheets>
  <definedNames>
    <definedName name="_xlnm._FilterDatabase" localSheetId="1" hidden="1">'План'!$A$22:$S$22</definedName>
    <definedName name="_xlnm.Print_Area" localSheetId="1">'План'!#REF!</definedName>
    <definedName name="_xlnm.Print_Area" localSheetId="3">'стр.2_3'!$A$1:$FD$46</definedName>
  </definedNames>
  <calcPr fullCalcOnLoad="1"/>
</workbook>
</file>

<file path=xl/sharedStrings.xml><?xml version="1.0" encoding="utf-8"?>
<sst xmlns="http://schemas.openxmlformats.org/spreadsheetml/2006/main" count="503" uniqueCount="246">
  <si>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</si>
  <si>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</si>
  <si>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</si>
  <si>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</si>
  <si>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</si>
  <si>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</si>
  <si>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</si>
  <si>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</si>
  <si>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</si>
  <si>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</si>
  <si>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</si>
  <si>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</si>
  <si>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</si>
  <si>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</si>
  <si>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</si>
  <si>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</si>
  <si>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Код по ОКЕИ</t>
  </si>
  <si>
    <t>наименование</t>
  </si>
  <si>
    <t>Код по ОКАТО</t>
  </si>
  <si>
    <t>да/нет</t>
  </si>
  <si>
    <t xml:space="preserve">План закупок товаров (работ, услуг) </t>
  </si>
  <si>
    <r>
      <t>Срок исполнения договора (месяц, год</t>
    </r>
    <r>
      <rPr>
        <sz val="8"/>
        <rFont val="Arial"/>
        <family val="2"/>
      </rPr>
      <t>)</t>
    </r>
  </si>
  <si>
    <t>УТВЕРЖДАЮ:</t>
  </si>
  <si>
    <t xml:space="preserve">Генеральный директор </t>
  </si>
  <si>
    <t>165300, г. Котлас, ул. Ленина, д. 180</t>
  </si>
  <si>
    <t>Котлас</t>
  </si>
  <si>
    <t>____________А.Г. Тюкавин</t>
  </si>
  <si>
    <t>График осуществления процедур закупки</t>
  </si>
  <si>
    <t>Нет</t>
  </si>
  <si>
    <t>zakupka@kotlasgaz.ru</t>
  </si>
  <si>
    <t>Код по ОКВЭД 2</t>
  </si>
  <si>
    <t>Код по ОКПД 2</t>
  </si>
  <si>
    <t xml:space="preserve">Бесперебойное обеспечение услугой, наличие лицензии </t>
  </si>
  <si>
    <t>месяц</t>
  </si>
  <si>
    <t>Сведения о начальной (максимальной) цене договора (цене лота),руб.</t>
  </si>
  <si>
    <t>-</t>
  </si>
  <si>
    <t>определить не возможно</t>
  </si>
  <si>
    <t>Согласно техническому заданию, поставка осуществляется партиями на основе заявок от Покупателя в течение срока действия договора</t>
  </si>
  <si>
    <t>марка ПБА, ГОСТ 52087-2003</t>
  </si>
  <si>
    <t>тонна</t>
  </si>
  <si>
    <t>Поставка горюче-смазочных материалов</t>
  </si>
  <si>
    <t>литр</t>
  </si>
  <si>
    <t>Оказание телематических услуг связи и услуг связи по передаче данных</t>
  </si>
  <si>
    <t>Поставка сжиженного углеводородного газа</t>
  </si>
  <si>
    <t>Услуги по техническому обслуживанию, поддержке и сопровождению  системы "Консультант Плюс"</t>
  </si>
  <si>
    <t>Поставка сжиженного углеводородного газа для нужд населения</t>
  </si>
  <si>
    <t>46.71.52</t>
  </si>
  <si>
    <t>46.71.13.142</t>
  </si>
  <si>
    <t>46.71.51</t>
  </si>
  <si>
    <t>46.71.13.141</t>
  </si>
  <si>
    <t>62.02.30.000</t>
  </si>
  <si>
    <t>62.02.9</t>
  </si>
  <si>
    <t>61.10.49.000</t>
  </si>
  <si>
    <t>61.10.3</t>
  </si>
  <si>
    <t>рублей</t>
  </si>
  <si>
    <r>
      <t xml:space="preserve">Планируемая дата или период размещения извещения о закупке </t>
    </r>
    <r>
      <rPr>
        <sz val="8"/>
        <rFont val="Arial"/>
        <family val="2"/>
      </rPr>
      <t>(месяц, год)</t>
    </r>
  </si>
  <si>
    <t>(подпись)</t>
  </si>
  <si>
    <t>(дата утверждения)</t>
  </si>
  <si>
    <t>М.П.</t>
  </si>
  <si>
    <t>Согласно техническому заданию, поставка осуществляется партиями в момент обращения в течение срока действия договора</t>
  </si>
  <si>
    <t>19.20</t>
  </si>
  <si>
    <t>(81837) 3-26-92</t>
  </si>
  <si>
    <t>ТО экземпляров Системы КонсультантПлюс (услуги по адаптации и сопровождению экземпляров Системы КонсультантПлюс), принадлежащих Заказчику на основании ранее заключенных договоров</t>
  </si>
  <si>
    <t>а) изменения потребности в товарах (работах, услугах), в том числе сроков их приобретения, способа осуществления закупки и срока исполнения договора;</t>
  </si>
  <si>
    <t>б) изменения более чем на 10 процентов стоимости планируемых к приобретению товаров (работ, услуг), выявленного в результате подготовки к процедуре проведения конкретной закупки, вследствие чего невозможно осуществление закупки в соответствии с планируемым объемом денежных средств, предусмотренным планом закупки;</t>
  </si>
  <si>
    <t>в) в иных случаях, установленных положением о закупке и другими документами заказчика.</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</si>
  <si>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</si>
  <si>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</si>
  <si>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</si>
  <si>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</si>
  <si>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</si>
  <si>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</si>
  <si>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</si>
  <si>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</si>
  <si>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</si>
  <si>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</si>
  <si>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</si>
  <si>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</si>
  <si>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которые  не  представлялись  для  оценки</t>
    </r>
  </si>
  <si>
    <t>соответствия или мониторинга соответствия), составляет</t>
  </si>
  <si>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</si>
  <si>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</si>
  <si>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</si>
  <si>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</si>
  <si>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</si>
  <si>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</si>
  <si>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Код по ОКВЭД2</t>
  </si>
  <si>
    <t>Код по ОКПД2</t>
  </si>
  <si>
    <t>Закупка 
в электронной форме</t>
  </si>
  <si>
    <t>Минимально необходимые требования, предъявляемые
к закупаемым товарам (работам, услугам)</t>
  </si>
  <si>
    <t>Сведения 
о коли-честве (объеме)</t>
  </si>
  <si>
    <t>Сведения
о начальной (максимальной)
цене договора
(цене лота)</t>
  </si>
  <si>
    <t>код по ОКЕИ</t>
  </si>
  <si>
    <t>код по ОКАТО</t>
  </si>
  <si>
    <t>планируемая дата или период размещения извещения
о закупке
(месяц, год)</t>
  </si>
  <si>
    <t>срок исполнения договора
(месяц, год)</t>
  </si>
  <si>
    <t>да (нет)</t>
  </si>
  <si>
    <t>1</t>
  </si>
  <si>
    <t>2</t>
  </si>
  <si>
    <t>3</t>
  </si>
  <si>
    <t>"</t>
  </si>
  <si>
    <t xml:space="preserve"> г.</t>
  </si>
  <si>
    <t>(Ф.И.О., должность руководителя (уполномоченного лица) заказчика)</t>
  </si>
  <si>
    <r>
      <rPr>
        <b/>
        <sz val="10"/>
        <rFont val="Times New Roman"/>
        <family val="1"/>
      </rPr>
      <t>В соответствии с Правилами</t>
    </r>
    <r>
      <rPr>
        <sz val="10"/>
        <rFont val="Times New Roman"/>
        <family val="1"/>
      </rPr>
      <t xml:space="preserve"> формирования плана закупки товаров (работ, услуг) </t>
    </r>
    <r>
      <rPr>
        <b/>
        <sz val="10"/>
        <rFont val="Times New Roman"/>
        <family val="1"/>
      </rPr>
      <t>(п.4.1.) заказчик не включен</t>
    </r>
    <r>
      <rPr>
        <sz val="10"/>
        <rFont val="Times New Roman"/>
        <family val="1"/>
      </rPr>
      <t xml:space="preserve"> в утверждаемый Правительством Российской Федерации </t>
    </r>
    <r>
      <rPr>
        <b/>
        <sz val="10"/>
        <rFont val="Times New Roman"/>
        <family val="1"/>
      </rPr>
      <t>перечень конкретных заказчиков</t>
    </r>
    <r>
      <rPr>
        <sz val="10"/>
        <rFont val="Times New Roman"/>
        <family val="1"/>
      </rPr>
      <t xml:space="preserve">, </t>
    </r>
    <r>
      <rPr>
        <b/>
        <sz val="10"/>
        <rFont val="Times New Roman"/>
        <family val="1"/>
      </rPr>
      <t>которые обязаны осуществить закупку инновационной продукции</t>
    </r>
    <r>
      <rPr>
        <sz val="10"/>
        <rFont val="Times New Roman"/>
        <family val="1"/>
      </rPr>
      <t xml:space="preserve">, высокотехнологичной продукции, в том числе у субъектов малого и среднего предпринимательства, и план закупки товаров (работ, услуг), план закупки инновационной продукции, высокотехнологичной продукции, лекарственных средств, проекты таких планов, изменения, внесенные в такие планы, проекты изменений, вносимых в такие планы такого заказчика, подлежат оценке или мониторингу соответствия, которые предусмотрены Федеральным законом, следовательно  такой заказчик </t>
    </r>
    <r>
      <rPr>
        <b/>
        <sz val="10"/>
        <rFont val="Times New Roman"/>
        <family val="1"/>
      </rPr>
      <t xml:space="preserve">не отражает </t>
    </r>
    <r>
      <rPr>
        <sz val="10"/>
        <rFont val="Times New Roman"/>
        <family val="1"/>
      </rPr>
      <t xml:space="preserve">в разделе об участии субъектов малого и среднего предпринимательства в закупке, содержащемся в плане закупки товаров (работ, услуг), плане закупки инновационной продукции, высокотехнологичной продукции, лекарственных средств, проектах таких планов, изменениях, внесенных в такие планы, проектах изменений, вносимых в такие планы, следующие сведения:
(в ред. Постановления Правительства РФ от 14.12.2016 N 1355)
а)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(в ред. Постановления Правительства РФ от 14.12.2016 N 1355)
б)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в)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г)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осуществить по результатам закупок, участниками которых являются только субъекты малого и среднего предпринимательства;
д)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(пп. "д" введен Постановлением Правительства РФ от 14.12.2016 N 1355)
(п. 4(1) введен Постановлением Правительства РФ от 25.12.2015 N 1442)
</t>
    </r>
  </si>
  <si>
    <t>Исполнитель</t>
  </si>
  <si>
    <t>Е.М. Шумилова</t>
  </si>
  <si>
    <t>19.20.21.125                                   19.20.21.135                         19.20.21.300</t>
  </si>
  <si>
    <t>4 квартал 2018 г.</t>
  </si>
  <si>
    <t>Поставка запасных частей производства фирм VAILLANT и PROTHERM</t>
  </si>
  <si>
    <t>25.30.13.000</t>
  </si>
  <si>
    <t>25.30</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</si>
  <si>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(оплата в 2018г)</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</si>
  <si>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(общая сумма)</t>
  </si>
  <si>
    <t>Совокупный годовой объем договоров, заключенных по результатам закупки товаров, работ, услуг за год, предшествующий отчетному* (Указать значения за год, предшествующий отчетному, на основании отчетности о заключенных договорах, размещаемой в соответствии с частью 19 статьи 4 Федерального закона № 223-ФЗ )</t>
  </si>
  <si>
    <r>
      <t>Обоснование: Осуществляется корректировка плана закупок в связи с изменением потребности в товарах (работах, услугах) в соответствии с пп.</t>
    </r>
    <r>
      <rPr>
        <sz val="11"/>
        <color indexed="30"/>
        <rFont val="Calibri"/>
        <family val="2"/>
      </rPr>
      <t xml:space="preserve"> а</t>
    </r>
    <r>
      <rPr>
        <sz val="11"/>
        <rFont val="Calibri"/>
        <family val="2"/>
      </rPr>
      <t xml:space="preserve"> п.8 Правил формирования плана закупки товаров (работ, услуг), утв. ПП РФ от 17 сентября 2012 г. №932</t>
    </r>
  </si>
  <si>
    <t>статус закупки</t>
  </si>
  <si>
    <t>планируемая закупка</t>
  </si>
  <si>
    <t>Постановление Правительства от 11 декабря 2014 года №1352 не применяется, т.к. годовой объем выручки от продажи продукции (продажи товаров, выполнения работ, оказания услуг) по данным годовой бухгалтерской (финансовой) отчетности за предшествующий календарный год не превышает 500 млн.рублей и соответствует условиям, предусмотренным статьей 4 Федерального закона "О развитии малого и среднего предпринимательства в Российской Федерации"</t>
  </si>
  <si>
    <t>2017 г</t>
  </si>
  <si>
    <t>2018 г</t>
  </si>
  <si>
    <t>2019 г</t>
  </si>
  <si>
    <t>Разбивка оплаты по годам</t>
  </si>
  <si>
    <t>ООО "Котласгазсервис"</t>
  </si>
  <si>
    <t>"14"декабря 2018г.</t>
  </si>
  <si>
    <t>Закупка у единственного поставщика (п. 50.4.43)</t>
  </si>
  <si>
    <t>Открытый запрос предложений  в электронной форме</t>
  </si>
  <si>
    <t>Конкурентные переговоры</t>
  </si>
  <si>
    <t>Закупка у единственного поставщика (п. 50.4.6)</t>
  </si>
  <si>
    <t>Закупка у единственного поставщика (п. 50.4.4)</t>
  </si>
  <si>
    <t>1 квартал 2019г.</t>
  </si>
  <si>
    <t>61.10</t>
  </si>
  <si>
    <t>61.10.11.110</t>
  </si>
  <si>
    <t>Услуги связи</t>
  </si>
  <si>
    <t>размещена</t>
  </si>
  <si>
    <t>71.12.62</t>
  </si>
  <si>
    <t>71.12.40.120</t>
  </si>
  <si>
    <t>Услуги по метрологической поверке контрольно-измерительных приборов</t>
  </si>
  <si>
    <t>Согласно техническому заданию, услуги осуществляются партиями на основе заявок от Заказчика в течение срока действия договора</t>
  </si>
  <si>
    <t>штука</t>
  </si>
  <si>
    <t>да</t>
  </si>
  <si>
    <t>26.51.53.140</t>
  </si>
  <si>
    <t>26.51.5</t>
  </si>
  <si>
    <t>29.32.30.231</t>
  </si>
  <si>
    <t xml:space="preserve">Поставка кабины КамАз </t>
  </si>
  <si>
    <t>Кабина КамАЗ 4308 ЕВРО-3 первой комплектации</t>
  </si>
  <si>
    <t>29.20.2</t>
  </si>
  <si>
    <t>Закупка у единственного поставщика (п. 50.4.1)</t>
  </si>
  <si>
    <t>Поставка снегоуборочной машины</t>
  </si>
  <si>
    <t>29.10.59.320</t>
  </si>
  <si>
    <t>22.23</t>
  </si>
  <si>
    <t>22.21.42.141</t>
  </si>
  <si>
    <t>Поставка изоляционных материалов</t>
  </si>
  <si>
    <t>Согласно договору</t>
  </si>
  <si>
    <t>нет</t>
  </si>
  <si>
    <t>20.30.12.130,              20.30.12.140</t>
  </si>
  <si>
    <t>Поставка эмали и грунтовки</t>
  </si>
  <si>
    <t>кг</t>
  </si>
  <si>
    <t>28.14</t>
  </si>
  <si>
    <t xml:space="preserve">28.14.13.130                             </t>
  </si>
  <si>
    <t>Поставка кранов шаровых</t>
  </si>
  <si>
    <t>Товар должен быть новым, должен отвечать требованиям ФЗ № 184-ФЗ от 27.12.2002 «О техническом регулировании», отвечать требованиям Гос-х и отраслевых стандартов. Наличие сертификата соответствия обязательно.</t>
  </si>
  <si>
    <t>20.30</t>
  </si>
  <si>
    <t>Закупка у единственного поставщика (п.50.4.14)</t>
  </si>
  <si>
    <t>850,           400</t>
  </si>
  <si>
    <t xml:space="preserve">Поставляемый товар должен быть новым, соответствовать изображению товара, на поставку которого заключается договор, соответствовать действующим ГОСТам и  другим  обязательными нормами и стандартами действующим на территории РФ </t>
  </si>
  <si>
    <t>Поставка летней специальной одежды, обуви</t>
  </si>
  <si>
    <t>27.11.12</t>
  </si>
  <si>
    <t>27.11.26.000</t>
  </si>
  <si>
    <t xml:space="preserve">14.12.11.130         </t>
  </si>
  <si>
    <t>Поставка летней специальной одежды (костюмы)</t>
  </si>
  <si>
    <t>Поставка электроагрегата бензинового</t>
  </si>
  <si>
    <t xml:space="preserve">22.21              </t>
  </si>
  <si>
    <t>Поставка полиэтиленовых труб</t>
  </si>
  <si>
    <t>пог. м.</t>
  </si>
  <si>
    <t xml:space="preserve">22.21.21.121                </t>
  </si>
  <si>
    <t>Труба  ПЭ 100 SDR11 ГАЗ</t>
  </si>
  <si>
    <t>2 квартал 2019г.</t>
  </si>
  <si>
    <t>17.12.1</t>
  </si>
  <si>
    <t>17.12.14.110</t>
  </si>
  <si>
    <t>Поставка бумаги офисной</t>
  </si>
  <si>
    <t>формат: A-4; плотность не менее 80 г/м², - количество листов в пачке: 500.
Поставка осуществляется партиями на основе заявок от Покупателя в течение срока действия договора</t>
  </si>
  <si>
    <t>пачка</t>
  </si>
  <si>
    <t>25.29</t>
  </si>
  <si>
    <t>25.29.12.130</t>
  </si>
  <si>
    <t>Поставка баллонов стальных сварных для сжиженных углеводородных газов и вентилей баллонных</t>
  </si>
  <si>
    <t xml:space="preserve">поставляемый товар должен соответствовать ГОСТ 15860 – 84   </t>
  </si>
  <si>
    <t>740шт.                           4150шт.                             1000шт</t>
  </si>
  <si>
    <t>42.21</t>
  </si>
  <si>
    <t>42.21.22.130</t>
  </si>
  <si>
    <t>Согласно проектной документации</t>
  </si>
  <si>
    <t>условная единица</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</si>
  <si>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(10 объектов)</t>
  </si>
  <si>
    <t>3500            500          13500</t>
  </si>
  <si>
    <t xml:space="preserve">28.14.1                 </t>
  </si>
  <si>
    <t>Поставка запорной арматуры с комплектующими для установки на полиэтиленовых газопроводах</t>
  </si>
  <si>
    <t>Запрос цен</t>
  </si>
  <si>
    <t>26.51.6</t>
  </si>
  <si>
    <t>26.51.52.130</t>
  </si>
  <si>
    <t>Поставка шкафного регуляторного пункта (ШРП)</t>
  </si>
  <si>
    <t>ШРП модели "ИТГАЗ-МNB/40-1-К-О-Т"</t>
  </si>
  <si>
    <t>ШРП модели "ИТГАЗ-МNB/65-1-К-О-Т"</t>
  </si>
  <si>
    <t>Запрос цен в электронной форме</t>
  </si>
  <si>
    <t>3 квартал 2019г.</t>
  </si>
  <si>
    <t>Выполнение строительно-монтажных работ по реконструкции оборудования ГРП №6 по ул. Кедрова (70Лет Октября) в г. Котласе</t>
  </si>
  <si>
    <t>Выполнение строительно-монтажных работ по реконструкции оборудования ГРП №2 по ул. Степана Халтурина в г. Котласе</t>
  </si>
  <si>
    <t>Выполнение строительно-монтажных работ по реконструкции оборудования ГРП №21 по ул. Ульянова в п. Вычегодский г. Котлас</t>
  </si>
  <si>
    <t>Выполнение строительно-монтажных работ по реконструкции оборудования ГРП №4 по ул. Ленина в пос. Вычегодский г. Котлас</t>
  </si>
  <si>
    <t xml:space="preserve">Выполнение строительно-монтажных работ по реконструкции (замене) двух участков газопроводов среднего давления от ГРС до г. Коряжмы </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</si>
  <si>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(12 объектов)</t>
  </si>
  <si>
    <t>Выполнение строительно-монтажных работ по реконструкции  газопровода низкого давления к зданию 17а по ул. Чиркова под единую сеть газораспределения г. Котлас Архангельской области</t>
  </si>
  <si>
    <t>4 квартал 2019г.</t>
  </si>
  <si>
    <t>14.12.;            15.20.31</t>
  </si>
  <si>
    <t xml:space="preserve">14.12.11.120;      15.20.32.123;                      </t>
  </si>
  <si>
    <t>56                4                 90</t>
  </si>
  <si>
    <t>14.12.11.130                                            14.12.12.110                                                    15.20.32.123</t>
  </si>
  <si>
    <t>14.12;               15.20.31</t>
  </si>
  <si>
    <t>715     715        796</t>
  </si>
  <si>
    <t xml:space="preserve">штука                  штука           пара    </t>
  </si>
  <si>
    <t>55               7                     25</t>
  </si>
  <si>
    <t>штука              штука                пара</t>
  </si>
  <si>
    <t>Поставка зимней специальной одежды и обуви</t>
  </si>
  <si>
    <t>86.21</t>
  </si>
  <si>
    <t>86.21.10.120</t>
  </si>
  <si>
    <t>Услуги по проведению периодического медицинского осмотра (обследования) лиц, с последующей выдачей медицинского заключения, в соответствии с Приказом от 12.04.2011г  №302Н, согласно списку работников АО «Котласгазсервис»</t>
  </si>
  <si>
    <t>наличие действующей лицензии на право осуществления медицинской деятельности в части выполнения услуг по проведению периодических медицинских осмотров (обследований)</t>
  </si>
  <si>
    <t>1 (128 чел)</t>
  </si>
  <si>
    <t>45.32.29.000</t>
  </si>
  <si>
    <t>45.32.29</t>
  </si>
  <si>
    <t xml:space="preserve">Поставка запасных частей  для погрузчика экскаватора JCB 4СХ </t>
  </si>
  <si>
    <t>товар должен  соответствовать техническим характеристикам и наименованиям товарных знаков</t>
  </si>
  <si>
    <t>112                          796</t>
  </si>
  <si>
    <t>литр                       штука</t>
  </si>
  <si>
    <t>445                         177</t>
  </si>
  <si>
    <t xml:space="preserve">Нет </t>
  </si>
  <si>
    <t>Поставка аппаратно-программного комплекса на базе хроматографа</t>
  </si>
  <si>
    <t>комплекс аппаратно-программный на базе хроматографа "Крислалл 2000М" или эквивалент</t>
  </si>
  <si>
    <t>14.12;</t>
  </si>
  <si>
    <t>22.23.14.120</t>
  </si>
  <si>
    <t xml:space="preserve">Поставка оконных блоков </t>
  </si>
  <si>
    <t>блоки оконные ПВХ</t>
  </si>
  <si>
    <t>64.91.10.190</t>
  </si>
  <si>
    <t xml:space="preserve">Оказание услуг финансовой аренды (лизинга) транспортного средства </t>
  </si>
  <si>
    <t xml:space="preserve">Открытый запрос предложений в электронной форме </t>
  </si>
  <si>
    <t xml:space="preserve">Да </t>
  </si>
  <si>
    <r>
      <t>Предмет лизинга: Газель-NEXT, белый,</t>
    </r>
    <r>
      <rPr>
        <sz val="7"/>
        <color indexed="10"/>
        <rFont val="Arial"/>
        <family val="2"/>
      </rPr>
      <t xml:space="preserve"> </t>
    </r>
    <r>
      <rPr>
        <sz val="7"/>
        <rFont val="Arial"/>
        <family val="2"/>
      </rPr>
      <t>1 штука.</t>
    </r>
  </si>
  <si>
    <t>на 2018 год (редакция от 18.12.2018г)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</si>
</sst>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
    <numFmt numFmtId="165" formatCode="[$-419]mmmm\ yyyy;@"/>
  </numFmts>
  <fonts count="65">
    <font>
      <sz val="8"/>
      <name val="Arial"/>
      <family val="0"/>
    </font>
    <font>
      <sz val="11"/>
      <color indexed="8"/>
      <name val="Calibri"/>
      <family val="2"/>
    </font>
    <font>
      <u val="single"/>
      <sz val="8"/>
      <color indexed="12"/>
      <name val="Arial"/>
      <family val="2"/>
    </font>
    <font>
      <sz val="9"/>
      <name val="Arial"/>
      <family val="2"/>
    </font>
    <font>
      <sz val="9"/>
      <color indexed="8"/>
      <name val="Times New Roman"/>
      <family val="1"/>
    </font>
    <font>
      <b/>
      <sz val="10"/>
      <name val="Arial"/>
      <family val="2"/>
    </font>
    <font>
      <sz val="12"/>
      <name val="Arial"/>
      <family val="2"/>
    </font>
    <font>
      <b/>
      <sz val="12"/>
      <name val="Arial"/>
      <family val="2"/>
    </font>
    <font>
      <sz val="8"/>
      <color indexed="10"/>
      <name val="Arial"/>
      <family val="2"/>
    </font>
    <font>
      <sz val="9"/>
      <color indexed="10"/>
      <name val="Arial"/>
      <family val="2"/>
    </font>
    <font>
      <b/>
      <sz val="12"/>
      <color indexed="40"/>
      <name val="Arial"/>
      <family val="2"/>
    </font>
    <font>
      <sz val="9"/>
      <name val="Times New Roman"/>
      <family val="1"/>
    </font>
    <font>
      <sz val="8"/>
      <name val="Times New Roman"/>
      <family val="1"/>
    </font>
    <font>
      <sz val="7"/>
      <name val="Times New Roman"/>
      <family val="1"/>
    </font>
    <font>
      <sz val="7"/>
      <name val="Arial"/>
      <family val="2"/>
    </font>
    <font>
      <sz val="11"/>
      <name val="Calibri"/>
      <family val="2"/>
    </font>
    <font>
      <sz val="12"/>
      <name val="Times New Roman"/>
      <family val="1"/>
    </font>
    <font>
      <b/>
      <sz val="8"/>
      <name val="Arial"/>
      <family val="2"/>
    </font>
    <font>
      <sz val="11"/>
      <name val="Times New Roman"/>
      <family val="1"/>
    </font>
    <font>
      <sz val="11.2"/>
      <color indexed="9"/>
      <name val="Times New Roman"/>
      <family val="1"/>
    </font>
    <font>
      <sz val="11.1"/>
      <name val="Times New Roman"/>
      <family val="1"/>
    </font>
    <font>
      <sz val="10"/>
      <name val="Times New Roman"/>
      <family val="1"/>
    </font>
    <font>
      <sz val="10"/>
      <name val="Arial Cyr"/>
      <family val="0"/>
    </font>
    <font>
      <b/>
      <sz val="10"/>
      <name val="Times New Roman"/>
      <family val="1"/>
    </font>
    <font>
      <sz val="10"/>
      <name val="Arial"/>
      <family val="2"/>
    </font>
    <font>
      <b/>
      <sz val="11"/>
      <name val="Calibri"/>
      <family val="2"/>
    </font>
    <font>
      <sz val="11"/>
      <color indexed="30"/>
      <name val="Calibri"/>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sz val="9"/>
      <color rgb="FFFF0000"/>
      <name val="Arial"/>
      <family val="2"/>
    </font>
    <font>
      <b/>
      <sz val="12"/>
      <color rgb="FF00B0F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rgb="FFCCFFCC"/>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style="thin"/>
      <top style="double"/>
      <bottom/>
    </border>
    <border>
      <left style="thin"/>
      <right style="thin"/>
      <top style="thin"/>
      <bottom/>
    </border>
    <border>
      <left/>
      <right/>
      <top style="thin"/>
      <bottom/>
    </border>
    <border>
      <left style="thin"/>
      <right style="thin"/>
      <top/>
      <bottom/>
    </border>
    <border>
      <left/>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2" fillId="0" borderId="0">
      <alignment/>
      <protection/>
    </xf>
    <xf numFmtId="0" fontId="0"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420">
    <xf numFmtId="0" fontId="0" fillId="0" borderId="0" xfId="0" applyAlignment="1">
      <alignment/>
    </xf>
    <xf numFmtId="1"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textRotation="90" wrapText="1"/>
    </xf>
    <xf numFmtId="1" fontId="0" fillId="34" borderId="10" xfId="0" applyNumberFormat="1" applyFont="1" applyFill="1" applyBorder="1" applyAlignment="1">
      <alignment horizontal="center" vertical="center"/>
    </xf>
    <xf numFmtId="1" fontId="0" fillId="34" borderId="10" xfId="0" applyNumberFormat="1" applyFill="1" applyBorder="1" applyAlignment="1">
      <alignment horizontal="center" vertical="center"/>
    </xf>
    <xf numFmtId="165" fontId="0" fillId="33" borderId="10" xfId="0" applyNumberFormat="1" applyFill="1" applyBorder="1" applyAlignment="1">
      <alignment horizontal="center" vertical="center" wrapText="1"/>
    </xf>
    <xf numFmtId="0" fontId="0" fillId="34" borderId="10" xfId="0" applyNumberFormat="1" applyFill="1" applyBorder="1" applyAlignment="1">
      <alignment horizontal="center" vertical="center"/>
    </xf>
    <xf numFmtId="0" fontId="0" fillId="0" borderId="0" xfId="0" applyNumberFormat="1" applyFill="1" applyAlignment="1">
      <alignment horizontal="center" vertical="center"/>
    </xf>
    <xf numFmtId="0" fontId="0" fillId="33" borderId="10" xfId="0" applyNumberFormat="1" applyFill="1" applyBorder="1" applyAlignment="1">
      <alignment horizontal="center" vertical="center" textRotation="90" wrapText="1"/>
    </xf>
    <xf numFmtId="0" fontId="5" fillId="0" borderId="0" xfId="0" applyFont="1" applyAlignment="1">
      <alignment vertical="center"/>
    </xf>
    <xf numFmtId="0" fontId="0" fillId="0" borderId="0" xfId="0" applyFont="1" applyFill="1" applyAlignment="1">
      <alignment horizontal="center" vertical="center"/>
    </xf>
    <xf numFmtId="165" fontId="0" fillId="0" borderId="0" xfId="0" applyNumberFormat="1" applyFill="1" applyAlignment="1">
      <alignment horizontal="center" vertical="center"/>
    </xf>
    <xf numFmtId="165" fontId="0" fillId="0" borderId="10"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NumberFormat="1" applyFont="1" applyFill="1" applyAlignment="1">
      <alignment horizontal="center" vertical="center"/>
    </xf>
    <xf numFmtId="165" fontId="6" fillId="0" borderId="0" xfId="0" applyNumberFormat="1" applyFont="1" applyFill="1" applyAlignment="1">
      <alignment horizontal="center" vertical="center"/>
    </xf>
    <xf numFmtId="0" fontId="6" fillId="0" borderId="0" xfId="0" applyFont="1" applyFill="1" applyAlignment="1">
      <alignment horizontal="right" vertical="center"/>
    </xf>
    <xf numFmtId="0" fontId="6" fillId="0" borderId="0" xfId="0" applyFont="1" applyAlignment="1">
      <alignment vertical="center"/>
    </xf>
    <xf numFmtId="0" fontId="0" fillId="0" borderId="10" xfId="0" applyFont="1" applyFill="1" applyBorder="1" applyAlignment="1">
      <alignment horizontal="left" vertical="center" wrapText="1"/>
    </xf>
    <xf numFmtId="164"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0" xfId="0" applyFont="1" applyFill="1" applyAlignment="1">
      <alignment vertical="center"/>
    </xf>
    <xf numFmtId="4" fontId="0" fillId="0" borderId="1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1" fontId="0" fillId="0" borderId="11" xfId="0" applyNumberFormat="1" applyFont="1" applyFill="1" applyBorder="1" applyAlignment="1">
      <alignment horizontal="center" vertical="center"/>
    </xf>
    <xf numFmtId="0" fontId="0" fillId="0" borderId="0" xfId="0" applyFont="1" applyAlignment="1">
      <alignment horizontal="left" vertical="center" wrapText="1"/>
    </xf>
    <xf numFmtId="165"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1" fontId="62" fillId="0" borderId="0" xfId="0" applyNumberFormat="1" applyFont="1" applyFill="1" applyBorder="1" applyAlignment="1">
      <alignment horizontal="center"/>
    </xf>
    <xf numFmtId="1" fontId="62" fillId="0" borderId="0" xfId="0" applyNumberFormat="1" applyFont="1" applyFill="1" applyBorder="1" applyAlignment="1">
      <alignment horizontal="center" vertical="center"/>
    </xf>
    <xf numFmtId="1" fontId="62" fillId="0" borderId="0" xfId="0" applyNumberFormat="1" applyFont="1" applyFill="1" applyBorder="1" applyAlignment="1">
      <alignment horizontal="center" vertical="center" wrapText="1"/>
    </xf>
    <xf numFmtId="1" fontId="62" fillId="0" borderId="0" xfId="0" applyNumberFormat="1" applyFont="1" applyFill="1" applyBorder="1" applyAlignment="1">
      <alignment horizontal="left" vertical="center" wrapText="1"/>
    </xf>
    <xf numFmtId="0" fontId="62" fillId="0" borderId="0" xfId="0" applyFont="1" applyFill="1" applyBorder="1" applyAlignment="1">
      <alignment horizontal="center" vertical="center" wrapText="1"/>
    </xf>
    <xf numFmtId="165" fontId="62" fillId="0" borderId="0" xfId="0" applyNumberFormat="1" applyFont="1" applyFill="1" applyBorder="1" applyAlignment="1">
      <alignment horizontal="center" vertical="center" wrapText="1"/>
    </xf>
    <xf numFmtId="165" fontId="62" fillId="0" borderId="0" xfId="0" applyNumberFormat="1" applyFont="1" applyFill="1" applyBorder="1" applyAlignment="1">
      <alignment horizontal="center" vertical="center"/>
    </xf>
    <xf numFmtId="0" fontId="62" fillId="0" borderId="0" xfId="0"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horizontal="left" vertical="center" wrapText="1"/>
    </xf>
    <xf numFmtId="4" fontId="6" fillId="0" borderId="0" xfId="0" applyNumberFormat="1" applyFont="1" applyFill="1" applyAlignment="1">
      <alignment horizontal="center" vertical="center"/>
    </xf>
    <xf numFmtId="4" fontId="0" fillId="34" borderId="10" xfId="0" applyNumberFormat="1" applyFill="1" applyBorder="1" applyAlignment="1">
      <alignment horizontal="center" vertical="center"/>
    </xf>
    <xf numFmtId="4" fontId="63" fillId="0" borderId="0" xfId="0" applyNumberFormat="1" applyFont="1" applyFill="1" applyBorder="1" applyAlignment="1">
      <alignment horizontal="center" vertical="center" wrapText="1"/>
    </xf>
    <xf numFmtId="4" fontId="0" fillId="0" borderId="0" xfId="0" applyNumberFormat="1" applyFill="1" applyAlignment="1">
      <alignment horizontal="center" vertical="center"/>
    </xf>
    <xf numFmtId="0" fontId="0" fillId="0" borderId="0" xfId="0" applyFont="1" applyAlignment="1">
      <alignment horizontal="center" vertical="center"/>
    </xf>
    <xf numFmtId="4" fontId="3"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xf>
    <xf numFmtId="165" fontId="0" fillId="33" borderId="10" xfId="0"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12" xfId="0" applyFill="1" applyBorder="1" applyAlignment="1">
      <alignment horizontal="center" vertical="center"/>
    </xf>
    <xf numFmtId="0" fontId="0" fillId="0" borderId="0" xfId="0" applyNumberFormat="1" applyFont="1" applyFill="1" applyAlignment="1">
      <alignment vertical="center"/>
    </xf>
    <xf numFmtId="0" fontId="0" fillId="0" borderId="0" xfId="0" applyNumberFormat="1" applyFill="1" applyAlignment="1">
      <alignment vertical="center"/>
    </xf>
    <xf numFmtId="0" fontId="14" fillId="0" borderId="10" xfId="0" applyFont="1" applyFill="1" applyBorder="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justify" vertical="center"/>
    </xf>
    <xf numFmtId="0" fontId="15" fillId="0" borderId="0" xfId="0" applyFont="1" applyAlignment="1">
      <alignment vertical="center" wrapText="1"/>
    </xf>
    <xf numFmtId="4" fontId="14" fillId="0" borderId="0" xfId="0" applyNumberFormat="1" applyFont="1" applyFill="1" applyBorder="1" applyAlignment="1">
      <alignment horizontal="center" vertical="center" wrapText="1"/>
    </xf>
    <xf numFmtId="0" fontId="15" fillId="0" borderId="0" xfId="0" applyFont="1" applyAlignment="1">
      <alignment wrapText="1"/>
    </xf>
    <xf numFmtId="14" fontId="15" fillId="0" borderId="0" xfId="0" applyNumberFormat="1" applyFont="1" applyAlignment="1">
      <alignment horizontal="center" vertical="center" wrapText="1"/>
    </xf>
    <xf numFmtId="4" fontId="17" fillId="0" borderId="0" xfId="0" applyNumberFormat="1" applyFont="1" applyAlignment="1">
      <alignment horizontal="center" vertical="center"/>
    </xf>
    <xf numFmtId="0" fontId="17" fillId="0" borderId="0" xfId="0" applyFont="1" applyAlignment="1">
      <alignment/>
    </xf>
    <xf numFmtId="0" fontId="18" fillId="0" borderId="13" xfId="53" applyNumberFormat="1" applyFont="1" applyBorder="1" applyAlignment="1">
      <alignment horizontal="left"/>
      <protection/>
    </xf>
    <xf numFmtId="0" fontId="18" fillId="0" borderId="14" xfId="53" applyNumberFormat="1" applyFont="1" applyBorder="1" applyAlignment="1">
      <alignment horizontal="left"/>
      <protection/>
    </xf>
    <xf numFmtId="0" fontId="18" fillId="0" borderId="0" xfId="53" applyNumberFormat="1" applyFont="1" applyBorder="1" applyAlignment="1">
      <alignment horizontal="left"/>
      <protection/>
    </xf>
    <xf numFmtId="0" fontId="18" fillId="0" borderId="15" xfId="53" applyNumberFormat="1" applyFont="1" applyBorder="1" applyAlignment="1">
      <alignment horizontal="left"/>
      <protection/>
    </xf>
    <xf numFmtId="0" fontId="18" fillId="0" borderId="16" xfId="53" applyNumberFormat="1" applyFont="1" applyBorder="1" applyAlignment="1">
      <alignment horizontal="left"/>
      <protection/>
    </xf>
    <xf numFmtId="0" fontId="18" fillId="0" borderId="0" xfId="53" applyNumberFormat="1" applyFont="1" applyBorder="1" applyAlignment="1">
      <alignment horizontal="center"/>
      <protection/>
    </xf>
    <xf numFmtId="0" fontId="18" fillId="0" borderId="15" xfId="53" applyFont="1" applyBorder="1" applyAlignment="1">
      <alignment horizontal="left"/>
      <protection/>
    </xf>
    <xf numFmtId="0" fontId="18" fillId="0" borderId="16" xfId="53" applyFont="1" applyBorder="1" applyAlignment="1">
      <alignment horizontal="left"/>
      <protection/>
    </xf>
    <xf numFmtId="0" fontId="18" fillId="0" borderId="0" xfId="53" applyFont="1" applyBorder="1" applyAlignment="1">
      <alignment horizontal="left"/>
      <protection/>
    </xf>
    <xf numFmtId="0" fontId="18" fillId="0" borderId="17" xfId="53" applyFont="1" applyBorder="1" applyAlignment="1">
      <alignment horizontal="left"/>
      <protection/>
    </xf>
    <xf numFmtId="0" fontId="18" fillId="0" borderId="12" xfId="53" applyFont="1" applyBorder="1" applyAlignment="1">
      <alignment horizontal="left"/>
      <protection/>
    </xf>
    <xf numFmtId="0" fontId="18" fillId="0" borderId="18" xfId="53" applyFont="1" applyBorder="1" applyAlignment="1">
      <alignment horizontal="left"/>
      <protection/>
    </xf>
    <xf numFmtId="0" fontId="11" fillId="0" borderId="0" xfId="53" applyFont="1" applyAlignment="1">
      <alignment horizontal="center" vertical="center" wrapText="1"/>
      <protection/>
    </xf>
    <xf numFmtId="0" fontId="11" fillId="0" borderId="0" xfId="53" applyFont="1" applyAlignment="1">
      <alignment horizontal="left" vertical="top"/>
      <protection/>
    </xf>
    <xf numFmtId="0" fontId="11" fillId="0" borderId="0" xfId="53" applyFont="1" applyFill="1" applyAlignment="1">
      <alignment horizontal="left"/>
      <protection/>
    </xf>
    <xf numFmtId="0" fontId="11" fillId="0" borderId="0" xfId="53" applyFont="1" applyAlignment="1">
      <alignment horizontal="left"/>
      <protection/>
    </xf>
    <xf numFmtId="0" fontId="16" fillId="0" borderId="0" xfId="53" applyFont="1" applyFill="1" applyBorder="1" applyAlignment="1">
      <alignment horizontal="left"/>
      <protection/>
    </xf>
    <xf numFmtId="0" fontId="16" fillId="0" borderId="0" xfId="53" applyFont="1" applyAlignment="1">
      <alignment horizontal="left"/>
      <protection/>
    </xf>
    <xf numFmtId="0" fontId="21" fillId="0" borderId="0" xfId="53" applyFont="1" applyBorder="1" applyAlignment="1">
      <alignment horizontal="center" vertical="top"/>
      <protection/>
    </xf>
    <xf numFmtId="0" fontId="21" fillId="0" borderId="0" xfId="53" applyFont="1" applyAlignment="1">
      <alignment horizontal="left" vertical="top"/>
      <protection/>
    </xf>
    <xf numFmtId="0" fontId="21" fillId="0" borderId="0" xfId="53" applyFont="1" applyAlignment="1">
      <alignment horizontal="left"/>
      <protection/>
    </xf>
    <xf numFmtId="0" fontId="16" fillId="0" borderId="0" xfId="53" applyFont="1" applyAlignment="1">
      <alignment horizontal="center"/>
      <protection/>
    </xf>
    <xf numFmtId="4" fontId="14" fillId="0" borderId="0" xfId="0" applyNumberFormat="1" applyFont="1" applyFill="1" applyBorder="1" applyAlignment="1">
      <alignment horizontal="center" vertical="center"/>
    </xf>
    <xf numFmtId="14" fontId="24" fillId="0" borderId="0" xfId="0" applyNumberFormat="1" applyFont="1" applyAlignment="1">
      <alignment horizontal="center" vertical="center"/>
    </xf>
    <xf numFmtId="0" fontId="0" fillId="0" borderId="0" xfId="0" applyFont="1" applyAlignment="1">
      <alignment/>
    </xf>
    <xf numFmtId="0" fontId="25" fillId="0" borderId="0" xfId="0" applyFont="1" applyAlignment="1">
      <alignment horizontal="center" vertical="center"/>
    </xf>
    <xf numFmtId="1" fontId="0" fillId="0" borderId="0" xfId="0" applyNumberFormat="1" applyFont="1" applyFill="1" applyBorder="1" applyAlignment="1">
      <alignment horizontal="left" wrapText="1"/>
    </xf>
    <xf numFmtId="0" fontId="0" fillId="33" borderId="19" xfId="0" applyFill="1" applyBorder="1" applyAlignment="1">
      <alignment horizontal="center" vertical="center" wrapText="1"/>
    </xf>
    <xf numFmtId="1" fontId="0" fillId="34" borderId="19" xfId="0" applyNumberFormat="1" applyFill="1" applyBorder="1" applyAlignment="1">
      <alignment horizontal="center" vertical="center"/>
    </xf>
    <xf numFmtId="0" fontId="0" fillId="0" borderId="19" xfId="0" applyFont="1" applyFill="1" applyBorder="1" applyAlignment="1">
      <alignment horizontal="center" vertical="center" wrapText="1"/>
    </xf>
    <xf numFmtId="0" fontId="6" fillId="0" borderId="0" xfId="0" applyFont="1" applyAlignment="1">
      <alignment horizontal="center" vertical="center"/>
    </xf>
    <xf numFmtId="0" fontId="0" fillId="0" borderId="0" xfId="0" applyFont="1" applyBorder="1" applyAlignment="1">
      <alignment horizontal="center" vertical="center" wrapText="1"/>
    </xf>
    <xf numFmtId="0" fontId="0" fillId="0" borderId="0" xfId="0" applyFill="1" applyAlignment="1">
      <alignment horizontal="center" vertical="center"/>
    </xf>
    <xf numFmtId="0" fontId="7" fillId="0" borderId="0" xfId="0" applyFont="1" applyFill="1" applyAlignment="1">
      <alignment horizontal="center" vertical="center"/>
    </xf>
    <xf numFmtId="0" fontId="64" fillId="0" borderId="0" xfId="0" applyFont="1" applyFill="1" applyAlignment="1">
      <alignment horizontal="center" vertical="center"/>
    </xf>
    <xf numFmtId="0" fontId="6" fillId="0" borderId="0" xfId="0" applyFont="1" applyFill="1" applyBorder="1" applyAlignment="1">
      <alignment horizontal="left" vertical="center"/>
    </xf>
    <xf numFmtId="1" fontId="6" fillId="0" borderId="0" xfId="0" applyNumberFormat="1" applyFont="1" applyFill="1" applyBorder="1" applyAlignment="1">
      <alignment horizontal="left" vertical="center"/>
    </xf>
    <xf numFmtId="0" fontId="25" fillId="0" borderId="0" xfId="0" applyFont="1" applyAlignment="1">
      <alignment horizontal="center" wrapText="1"/>
    </xf>
    <xf numFmtId="0" fontId="18" fillId="0" borderId="0" xfId="0" applyFont="1" applyAlignment="1">
      <alignment/>
    </xf>
    <xf numFmtId="0" fontId="0" fillId="35" borderId="20"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5" fillId="36" borderId="22" xfId="0" applyFont="1" applyFill="1" applyBorder="1" applyAlignment="1">
      <alignment vertical="center"/>
    </xf>
    <xf numFmtId="0" fontId="5" fillId="36" borderId="14" xfId="0" applyFont="1" applyFill="1" applyBorder="1" applyAlignment="1">
      <alignment vertical="center"/>
    </xf>
    <xf numFmtId="4" fontId="0" fillId="0" borderId="10" xfId="0" applyNumberFormat="1" applyFont="1" applyBorder="1" applyAlignment="1">
      <alignment horizontal="center" vertical="center" wrapText="1"/>
    </xf>
    <xf numFmtId="4" fontId="0" fillId="0" borderId="0" xfId="0" applyNumberFormat="1" applyFont="1" applyFill="1" applyBorder="1" applyAlignment="1">
      <alignment horizontal="center" vertical="center" wrapText="1"/>
    </xf>
    <xf numFmtId="4" fontId="0" fillId="0" borderId="0" xfId="0" applyNumberFormat="1" applyFont="1" applyBorder="1" applyAlignment="1">
      <alignment horizontal="center" vertical="center" wrapText="1"/>
    </xf>
    <xf numFmtId="4" fontId="12" fillId="0" borderId="0" xfId="0" applyNumberFormat="1" applyFont="1" applyBorder="1" applyAlignment="1">
      <alignment horizontal="justify" vertical="center"/>
    </xf>
    <xf numFmtId="14" fontId="0" fillId="0" borderId="0" xfId="0" applyNumberFormat="1" applyFont="1" applyFill="1" applyAlignment="1">
      <alignment horizontal="left" vertical="center"/>
    </xf>
    <xf numFmtId="4" fontId="12" fillId="0" borderId="10" xfId="0" applyNumberFormat="1" applyFont="1" applyBorder="1" applyAlignment="1">
      <alignment horizontal="center" vertical="center"/>
    </xf>
    <xf numFmtId="1" fontId="0" fillId="0" borderId="21" xfId="0" applyNumberFormat="1" applyFont="1" applyFill="1" applyBorder="1" applyAlignment="1">
      <alignment horizontal="center" vertical="center"/>
    </xf>
    <xf numFmtId="0" fontId="0" fillId="0" borderId="21" xfId="0" applyFont="1" applyFill="1" applyBorder="1" applyAlignment="1">
      <alignment vertical="center" wrapText="1"/>
    </xf>
    <xf numFmtId="0" fontId="14" fillId="0" borderId="21" xfId="0" applyFont="1" applyFill="1" applyBorder="1" applyAlignment="1">
      <alignment horizontal="center" vertical="center" wrapText="1"/>
    </xf>
    <xf numFmtId="1" fontId="0" fillId="0" borderId="21" xfId="0" applyNumberFormat="1" applyFont="1" applyFill="1" applyBorder="1" applyAlignment="1">
      <alignment horizontal="center" vertical="center" wrapText="1"/>
    </xf>
    <xf numFmtId="4" fontId="0" fillId="0" borderId="21" xfId="0" applyNumberFormat="1" applyFont="1" applyFill="1" applyBorder="1" applyAlignment="1">
      <alignment horizontal="center" vertical="center" wrapText="1"/>
    </xf>
    <xf numFmtId="165" fontId="0" fillId="0" borderId="21" xfId="0" applyNumberFormat="1" applyFont="1" applyFill="1" applyBorder="1" applyAlignment="1">
      <alignment horizontal="center" vertical="center" wrapText="1"/>
    </xf>
    <xf numFmtId="165" fontId="0" fillId="0" borderId="21" xfId="0" applyNumberFormat="1"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4" fontId="0" fillId="0" borderId="2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0" xfId="0" applyFont="1" applyFill="1" applyAlignment="1">
      <alignment vertical="center"/>
    </xf>
    <xf numFmtId="4" fontId="0" fillId="0" borderId="10" xfId="0" applyNumberFormat="1" applyFont="1" applyFill="1" applyBorder="1" applyAlignment="1">
      <alignment horizontal="center" vertical="center"/>
    </xf>
    <xf numFmtId="165"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1" fontId="0" fillId="0" borderId="21"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4" fontId="0" fillId="0" borderId="10" xfId="0" applyNumberFormat="1" applyBorder="1" applyAlignment="1">
      <alignment vertical="center"/>
    </xf>
    <xf numFmtId="0" fontId="5" fillId="36" borderId="22" xfId="0" applyFont="1" applyFill="1" applyBorder="1" applyAlignment="1">
      <alignment vertical="center"/>
    </xf>
    <xf numFmtId="0" fontId="5" fillId="36" borderId="14" xfId="0" applyFont="1" applyFill="1" applyBorder="1" applyAlignment="1">
      <alignment vertical="center"/>
    </xf>
    <xf numFmtId="4" fontId="0" fillId="0" borderId="10" xfId="0" applyNumberFormat="1" applyFont="1" applyBorder="1" applyAlignment="1">
      <alignment horizontal="center" vertical="center"/>
    </xf>
    <xf numFmtId="4" fontId="0" fillId="0" borderId="21" xfId="0" applyNumberFormat="1" applyFont="1" applyBorder="1" applyAlignment="1">
      <alignment horizontal="center" vertical="center"/>
    </xf>
    <xf numFmtId="1" fontId="0" fillId="0" borderId="10"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1" fontId="0" fillId="0" borderId="10" xfId="54" applyNumberFormat="1" applyFont="1" applyFill="1" applyBorder="1" applyAlignment="1">
      <alignment horizontal="left" vertical="center" wrapText="1"/>
      <protection/>
    </xf>
    <xf numFmtId="0" fontId="0" fillId="0" borderId="10" xfId="54" applyFont="1" applyFill="1" applyBorder="1" applyAlignment="1">
      <alignment horizontal="center" vertical="center" wrapText="1"/>
      <protection/>
    </xf>
    <xf numFmtId="165" fontId="0" fillId="0" borderId="10" xfId="54" applyNumberFormat="1" applyFont="1" applyFill="1" applyBorder="1" applyAlignment="1">
      <alignment horizontal="center" vertical="center"/>
      <protection/>
    </xf>
    <xf numFmtId="0" fontId="0" fillId="0" borderId="10" xfId="54" applyFont="1" applyFill="1" applyBorder="1" applyAlignment="1">
      <alignment horizontal="center" vertical="center"/>
      <protection/>
    </xf>
    <xf numFmtId="4" fontId="0" fillId="0" borderId="10" xfId="54" applyNumberFormat="1" applyFont="1" applyFill="1" applyBorder="1" applyAlignment="1">
      <alignment horizontal="center" vertical="center"/>
      <protection/>
    </xf>
    <xf numFmtId="0" fontId="14" fillId="0" borderId="10" xfId="54" applyFont="1" applyFill="1" applyBorder="1" applyAlignment="1">
      <alignment horizontal="center" vertical="center" wrapText="1"/>
      <protection/>
    </xf>
    <xf numFmtId="0" fontId="0" fillId="0" borderId="19" xfId="54" applyFont="1" applyFill="1" applyBorder="1" applyAlignment="1">
      <alignment horizontal="center" vertical="center" wrapText="1"/>
      <protection/>
    </xf>
    <xf numFmtId="4" fontId="0" fillId="0" borderId="10" xfId="54" applyNumberFormat="1" applyFont="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165" fontId="0" fillId="0" borderId="21"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165" fontId="0" fillId="0" borderId="10" xfId="54" applyNumberFormat="1" applyFont="1" applyFill="1" applyBorder="1" applyAlignment="1">
      <alignment horizontal="center" vertical="center"/>
      <protection/>
    </xf>
    <xf numFmtId="0" fontId="0" fillId="0" borderId="10" xfId="54" applyFont="1" applyFill="1" applyBorder="1" applyAlignment="1">
      <alignment horizontal="center" vertical="center"/>
      <protection/>
    </xf>
    <xf numFmtId="4" fontId="0" fillId="0" borderId="10" xfId="54" applyNumberFormat="1" applyFont="1" applyFill="1" applyBorder="1" applyAlignment="1">
      <alignment horizontal="center" vertical="center" wrapText="1"/>
      <protection/>
    </xf>
    <xf numFmtId="2" fontId="0" fillId="0" borderId="10" xfId="54" applyNumberFormat="1" applyFont="1" applyFill="1" applyBorder="1" applyAlignment="1">
      <alignment horizontal="center" vertical="center" wrapText="1"/>
      <protection/>
    </xf>
    <xf numFmtId="0" fontId="14" fillId="0" borderId="10" xfId="54" applyFont="1" applyFill="1" applyBorder="1" applyAlignment="1">
      <alignment horizontal="center" vertical="center" wrapText="1"/>
      <protection/>
    </xf>
    <xf numFmtId="0" fontId="0" fillId="0" borderId="10" xfId="54" applyFont="1" applyFill="1" applyBorder="1" applyAlignment="1">
      <alignment horizontal="justify" vertical="center"/>
      <protection/>
    </xf>
    <xf numFmtId="0" fontId="0" fillId="0" borderId="19" xfId="54" applyFont="1" applyFill="1" applyBorder="1" applyAlignment="1">
      <alignment horizontal="center" vertical="center" wrapText="1"/>
      <protection/>
    </xf>
    <xf numFmtId="0" fontId="0" fillId="0" borderId="10" xfId="54" applyFont="1" applyBorder="1" applyAlignment="1">
      <alignment horizontal="left" vertical="center" wrapText="1"/>
      <protection/>
    </xf>
    <xf numFmtId="4" fontId="0" fillId="0" borderId="10" xfId="54" applyNumberFormat="1" applyFont="1" applyBorder="1" applyAlignment="1">
      <alignment horizontal="center" vertical="center" wrapText="1"/>
      <protection/>
    </xf>
    <xf numFmtId="0" fontId="0" fillId="0" borderId="21" xfId="54" applyFont="1" applyBorder="1" applyAlignment="1">
      <alignment horizontal="left" vertical="center" wrapText="1"/>
      <protection/>
    </xf>
    <xf numFmtId="4" fontId="0" fillId="0" borderId="10" xfId="54" applyNumberFormat="1" applyFont="1" applyBorder="1" applyAlignment="1">
      <alignment horizontal="right" vertical="center" wrapText="1"/>
      <protection/>
    </xf>
    <xf numFmtId="16" fontId="0" fillId="0" borderId="21"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165" fontId="0" fillId="0" borderId="10" xfId="54" applyNumberFormat="1" applyFont="1" applyFill="1" applyBorder="1" applyAlignment="1">
      <alignment horizontal="center" vertical="center"/>
      <protection/>
    </xf>
    <xf numFmtId="0" fontId="0" fillId="0" borderId="10" xfId="54" applyFont="1" applyFill="1" applyBorder="1" applyAlignment="1">
      <alignment vertical="center" wrapText="1"/>
      <protection/>
    </xf>
    <xf numFmtId="0" fontId="0" fillId="0" borderId="10" xfId="54" applyFont="1" applyBorder="1" applyAlignment="1">
      <alignment horizontal="center" vertical="center" wrapText="1"/>
      <protection/>
    </xf>
    <xf numFmtId="0" fontId="0" fillId="0" borderId="10" xfId="54" applyFont="1" applyFill="1" applyBorder="1" applyAlignment="1">
      <alignment horizontal="center" vertical="center"/>
      <protection/>
    </xf>
    <xf numFmtId="49" fontId="0" fillId="0" borderId="10" xfId="54" applyNumberFormat="1" applyFont="1" applyFill="1" applyBorder="1" applyAlignment="1">
      <alignment horizontal="center" vertical="center" wrapText="1"/>
      <protection/>
    </xf>
    <xf numFmtId="4" fontId="0" fillId="0" borderId="10" xfId="54" applyNumberFormat="1" applyFont="1" applyFill="1" applyBorder="1" applyAlignment="1">
      <alignment horizontal="center" vertical="center" wrapText="1"/>
      <protection/>
    </xf>
    <xf numFmtId="2" fontId="0" fillId="0" borderId="10" xfId="54" applyNumberFormat="1" applyFont="1" applyFill="1" applyBorder="1" applyAlignment="1">
      <alignment horizontal="center" vertical="center" wrapText="1"/>
      <protection/>
    </xf>
    <xf numFmtId="0" fontId="14" fillId="0" borderId="10" xfId="54" applyFont="1" applyFill="1" applyBorder="1" applyAlignment="1">
      <alignment horizontal="center" vertical="center" wrapText="1"/>
      <protection/>
    </xf>
    <xf numFmtId="0" fontId="0" fillId="0" borderId="10" xfId="54" applyFont="1" applyFill="1" applyBorder="1" applyAlignment="1">
      <alignment horizontal="justify" vertical="center"/>
      <protection/>
    </xf>
    <xf numFmtId="0" fontId="0" fillId="0" borderId="19" xfId="54" applyFont="1" applyFill="1" applyBorder="1" applyAlignment="1">
      <alignment horizontal="center" vertical="center" wrapText="1"/>
      <protection/>
    </xf>
    <xf numFmtId="0" fontId="14" fillId="0" borderId="10" xfId="54" applyFont="1" applyBorder="1" applyAlignment="1">
      <alignment wrapText="1"/>
      <protection/>
    </xf>
    <xf numFmtId="0" fontId="0" fillId="0" borderId="10" xfId="54" applyFont="1" applyBorder="1" applyAlignment="1">
      <alignment horizontal="left" vertical="center" wrapText="1"/>
      <protection/>
    </xf>
    <xf numFmtId="4" fontId="0" fillId="0" borderId="10" xfId="54" applyNumberFormat="1" applyFont="1" applyBorder="1" applyAlignment="1">
      <alignment horizontal="center" vertical="center" wrapText="1"/>
      <protection/>
    </xf>
    <xf numFmtId="1" fontId="0" fillId="0" borderId="10"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165" fontId="0" fillId="0" borderId="10" xfId="54" applyNumberFormat="1" applyFont="1" applyFill="1" applyBorder="1" applyAlignment="1">
      <alignment horizontal="center" vertical="center"/>
      <protection/>
    </xf>
    <xf numFmtId="4" fontId="0" fillId="0" borderId="10" xfId="54" applyNumberFormat="1" applyFont="1" applyFill="1" applyBorder="1" applyAlignment="1">
      <alignment horizontal="center" vertical="center"/>
      <protection/>
    </xf>
    <xf numFmtId="165" fontId="0" fillId="0" borderId="10" xfId="54" applyNumberFormat="1" applyFont="1" applyFill="1" applyBorder="1" applyAlignment="1">
      <alignment horizontal="center" vertical="center" wrapText="1"/>
      <protection/>
    </xf>
    <xf numFmtId="0" fontId="14" fillId="0" borderId="10" xfId="54" applyFont="1" applyFill="1" applyBorder="1" applyAlignment="1">
      <alignment horizontal="center" vertical="center" wrapText="1"/>
      <protection/>
    </xf>
    <xf numFmtId="0" fontId="0" fillId="0" borderId="10" xfId="54" applyFont="1" applyFill="1" applyBorder="1" applyAlignment="1">
      <alignment horizontal="justify" vertical="center"/>
      <protection/>
    </xf>
    <xf numFmtId="0" fontId="0" fillId="0" borderId="19" xfId="54" applyFont="1" applyFill="1" applyBorder="1" applyAlignment="1">
      <alignment horizontal="center" vertical="center" wrapText="1"/>
      <protection/>
    </xf>
    <xf numFmtId="0" fontId="0" fillId="0" borderId="10" xfId="54" applyFont="1" applyBorder="1" applyAlignment="1">
      <alignment horizontal="left" vertical="center" wrapText="1"/>
      <protection/>
    </xf>
    <xf numFmtId="4" fontId="0" fillId="0" borderId="10" xfId="54" applyNumberFormat="1" applyFont="1" applyBorder="1" applyAlignment="1">
      <alignment horizontal="center" vertical="center" wrapText="1"/>
      <protection/>
    </xf>
    <xf numFmtId="1" fontId="0" fillId="0" borderId="10"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165" fontId="0" fillId="0" borderId="10" xfId="54" applyNumberFormat="1" applyFont="1" applyFill="1" applyBorder="1" applyAlignment="1">
      <alignment horizontal="center" vertical="center"/>
      <protection/>
    </xf>
    <xf numFmtId="4" fontId="0" fillId="0" borderId="10" xfId="54" applyNumberFormat="1" applyFont="1" applyFill="1" applyBorder="1" applyAlignment="1">
      <alignment horizontal="center" vertical="center"/>
      <protection/>
    </xf>
    <xf numFmtId="49" fontId="0" fillId="0" borderId="10" xfId="54" applyNumberFormat="1" applyFont="1" applyFill="1" applyBorder="1" applyAlignment="1">
      <alignment horizontal="center" vertical="center" wrapText="1"/>
      <protection/>
    </xf>
    <xf numFmtId="165" fontId="0" fillId="0" borderId="10" xfId="54" applyNumberFormat="1" applyFont="1" applyFill="1" applyBorder="1" applyAlignment="1">
      <alignment horizontal="center" vertical="center" wrapText="1"/>
      <protection/>
    </xf>
    <xf numFmtId="0" fontId="14" fillId="0" borderId="10" xfId="54" applyFont="1" applyFill="1" applyBorder="1" applyAlignment="1">
      <alignment horizontal="center" vertical="center" wrapText="1"/>
      <protection/>
    </xf>
    <xf numFmtId="0" fontId="0" fillId="0" borderId="10" xfId="54" applyFont="1" applyFill="1" applyBorder="1" applyAlignment="1">
      <alignment horizontal="justify" vertical="center"/>
      <protection/>
    </xf>
    <xf numFmtId="0" fontId="0" fillId="0" borderId="19" xfId="54" applyFont="1" applyFill="1" applyBorder="1" applyAlignment="1">
      <alignment horizontal="center" vertical="center" wrapText="1"/>
      <protection/>
    </xf>
    <xf numFmtId="0" fontId="0" fillId="0" borderId="11" xfId="54" applyFont="1" applyFill="1" applyBorder="1" applyAlignment="1">
      <alignment horizontal="justify" vertical="center"/>
      <protection/>
    </xf>
    <xf numFmtId="0" fontId="0" fillId="0" borderId="10" xfId="54" applyFont="1" applyBorder="1" applyAlignment="1">
      <alignment horizontal="left" vertical="center" wrapText="1"/>
      <protection/>
    </xf>
    <xf numFmtId="4" fontId="0" fillId="0" borderId="10" xfId="54" applyNumberFormat="1" applyFont="1" applyBorder="1" applyAlignment="1">
      <alignment horizontal="center" vertical="center" wrapText="1"/>
      <protection/>
    </xf>
    <xf numFmtId="0" fontId="0" fillId="0" borderId="10" xfId="54" applyFont="1" applyFill="1" applyBorder="1" applyAlignment="1">
      <alignment horizontal="center" vertical="center" wrapText="1"/>
      <protection/>
    </xf>
    <xf numFmtId="4" fontId="0" fillId="0" borderId="10" xfId="54" applyNumberFormat="1" applyFont="1" applyBorder="1" applyAlignment="1">
      <alignment horizontal="center" vertical="center"/>
      <protection/>
    </xf>
    <xf numFmtId="0" fontId="0" fillId="0" borderId="23" xfId="54" applyFont="1" applyFill="1" applyBorder="1" applyAlignment="1">
      <alignment horizontal="center" vertical="center" wrapText="1"/>
      <protection/>
    </xf>
    <xf numFmtId="0" fontId="0" fillId="0" borderId="23" xfId="54" applyFont="1" applyFill="1" applyBorder="1" applyAlignment="1">
      <alignment vertical="center" wrapText="1"/>
      <protection/>
    </xf>
    <xf numFmtId="1" fontId="0" fillId="0" borderId="23" xfId="54" applyNumberFormat="1" applyFont="1" applyFill="1" applyBorder="1" applyAlignment="1">
      <alignment horizontal="center" vertical="center" wrapText="1"/>
      <protection/>
    </xf>
    <xf numFmtId="1" fontId="0" fillId="0" borderId="23" xfId="54" applyNumberFormat="1" applyFont="1" applyFill="1" applyBorder="1" applyAlignment="1">
      <alignment horizontal="center" vertical="center"/>
      <protection/>
    </xf>
    <xf numFmtId="4" fontId="0" fillId="0" borderId="23" xfId="54" applyNumberFormat="1" applyFont="1" applyFill="1" applyBorder="1" applyAlignment="1">
      <alignment horizontal="center" vertical="center"/>
      <protection/>
    </xf>
    <xf numFmtId="0" fontId="0" fillId="0" borderId="15" xfId="54" applyFont="1" applyFill="1" applyBorder="1" applyAlignment="1">
      <alignment horizontal="center" vertical="center" wrapText="1"/>
      <protection/>
    </xf>
    <xf numFmtId="0" fontId="13" fillId="0" borderId="10" xfId="54" applyFont="1" applyFill="1" applyBorder="1" applyAlignment="1">
      <alignment horizontal="center" vertical="center" wrapText="1"/>
      <protection/>
    </xf>
    <xf numFmtId="4" fontId="12" fillId="0" borderId="21" xfId="0" applyNumberFormat="1" applyFont="1" applyBorder="1" applyAlignment="1">
      <alignment horizontal="right" vertical="center"/>
    </xf>
    <xf numFmtId="4" fontId="12" fillId="0" borderId="10" xfId="0" applyNumberFormat="1" applyFont="1" applyBorder="1" applyAlignment="1">
      <alignment horizontal="right" vertical="center"/>
    </xf>
    <xf numFmtId="1" fontId="0" fillId="0" borderId="10"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0" fontId="0" fillId="0" borderId="10" xfId="54" applyFont="1" applyFill="1" applyBorder="1" applyAlignment="1">
      <alignment horizontal="left" vertical="center" wrapText="1"/>
      <protection/>
    </xf>
    <xf numFmtId="49" fontId="0" fillId="0" borderId="10" xfId="54" applyNumberFormat="1" applyFont="1" applyFill="1" applyBorder="1" applyAlignment="1">
      <alignment horizontal="center" vertical="center"/>
      <protection/>
    </xf>
    <xf numFmtId="4" fontId="0" fillId="0" borderId="10" xfId="54" applyNumberFormat="1" applyFont="1" applyFill="1" applyBorder="1" applyAlignment="1">
      <alignment horizontal="center" vertical="center"/>
      <protection/>
    </xf>
    <xf numFmtId="0" fontId="14" fillId="0" borderId="10" xfId="54" applyFont="1" applyFill="1" applyBorder="1" applyAlignment="1">
      <alignment horizontal="center" vertical="center" wrapText="1"/>
      <protection/>
    </xf>
    <xf numFmtId="0" fontId="0" fillId="0" borderId="19" xfId="54" applyFont="1" applyFill="1" applyBorder="1" applyAlignment="1">
      <alignment horizontal="center" vertical="center" wrapText="1"/>
      <protection/>
    </xf>
    <xf numFmtId="1" fontId="0" fillId="0" borderId="10"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0" fontId="0" fillId="0" borderId="10" xfId="54" applyFont="1" applyBorder="1" applyAlignment="1">
      <alignment horizontal="center" vertical="center" wrapText="1"/>
      <protection/>
    </xf>
    <xf numFmtId="4" fontId="0" fillId="0" borderId="10" xfId="54" applyNumberFormat="1" applyFont="1" applyFill="1" applyBorder="1" applyAlignment="1">
      <alignment horizontal="center" vertical="center" wrapText="1"/>
      <protection/>
    </xf>
    <xf numFmtId="0" fontId="0" fillId="0" borderId="10" xfId="54" applyFont="1" applyBorder="1" applyAlignment="1">
      <alignment horizontal="center" vertical="center"/>
      <protection/>
    </xf>
    <xf numFmtId="0" fontId="0" fillId="0" borderId="10" xfId="54" applyFont="1" applyBorder="1" applyAlignment="1">
      <alignment vertical="center" wrapText="1"/>
      <protection/>
    </xf>
    <xf numFmtId="0" fontId="14" fillId="0" borderId="10" xfId="54" applyFont="1" applyBorder="1" applyAlignment="1">
      <alignment horizontal="center" vertical="center" wrapText="1"/>
      <protection/>
    </xf>
    <xf numFmtId="0" fontId="0" fillId="0" borderId="19" xfId="54" applyFont="1" applyFill="1" applyBorder="1" applyAlignment="1">
      <alignment horizontal="center" vertical="center" wrapText="1"/>
      <protection/>
    </xf>
    <xf numFmtId="1" fontId="0" fillId="0" borderId="10" xfId="54" applyNumberFormat="1" applyFont="1" applyFill="1" applyBorder="1" applyAlignment="1">
      <alignment horizontal="center" vertical="center"/>
      <protection/>
    </xf>
    <xf numFmtId="0" fontId="0" fillId="0" borderId="10" xfId="54" applyFont="1" applyFill="1" applyBorder="1" applyAlignment="1">
      <alignment horizontal="center" vertical="center" wrapText="1"/>
      <protection/>
    </xf>
    <xf numFmtId="49" fontId="0" fillId="0" borderId="10" xfId="54" applyNumberFormat="1" applyFont="1" applyFill="1" applyBorder="1" applyAlignment="1">
      <alignment horizontal="center" vertical="center" wrapText="1"/>
      <protection/>
    </xf>
    <xf numFmtId="0" fontId="0" fillId="0" borderId="10" xfId="54" applyFont="1" applyBorder="1" applyAlignment="1">
      <alignment horizontal="center" vertical="center"/>
      <protection/>
    </xf>
    <xf numFmtId="0" fontId="0" fillId="0" borderId="19" xfId="54" applyFont="1" applyFill="1" applyBorder="1" applyAlignment="1">
      <alignment horizontal="center" vertical="center" wrapText="1"/>
      <protection/>
    </xf>
    <xf numFmtId="0" fontId="0" fillId="0" borderId="10" xfId="54" applyFont="1" applyBorder="1" applyAlignment="1">
      <alignment horizontal="left" vertical="center" wrapText="1"/>
      <protection/>
    </xf>
    <xf numFmtId="4" fontId="0" fillId="0" borderId="10" xfId="54" applyNumberFormat="1" applyFont="1" applyBorder="1" applyAlignment="1">
      <alignment horizontal="center" vertical="center"/>
      <protection/>
    </xf>
    <xf numFmtId="49" fontId="0" fillId="0" borderId="10" xfId="0" applyNumberFormat="1" applyFont="1" applyFill="1" applyBorder="1" applyAlignment="1">
      <alignment horizontal="center" vertical="center"/>
    </xf>
    <xf numFmtId="0" fontId="14" fillId="0" borderId="10" xfId="54" applyFont="1" applyFill="1" applyBorder="1" applyAlignment="1">
      <alignment horizontal="center" vertical="center" wrapText="1"/>
      <protection/>
    </xf>
    <xf numFmtId="0" fontId="5" fillId="36" borderId="22" xfId="0" applyFont="1" applyFill="1" applyBorder="1" applyAlignment="1">
      <alignment horizontal="center" vertical="center"/>
    </xf>
    <xf numFmtId="1" fontId="0" fillId="0" borderId="10"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165" fontId="0" fillId="0" borderId="10" xfId="54" applyNumberFormat="1" applyFont="1" applyFill="1" applyBorder="1" applyAlignment="1">
      <alignment horizontal="center" vertical="center"/>
      <protection/>
    </xf>
    <xf numFmtId="4" fontId="0" fillId="0" borderId="10" xfId="54" applyNumberFormat="1" applyFont="1" applyFill="1" applyBorder="1" applyAlignment="1">
      <alignment horizontal="center" vertical="center" wrapText="1"/>
      <protection/>
    </xf>
    <xf numFmtId="0" fontId="0" fillId="0" borderId="10" xfId="54" applyFont="1" applyBorder="1" applyAlignment="1">
      <alignment horizontal="center" vertical="center"/>
      <protection/>
    </xf>
    <xf numFmtId="0" fontId="0" fillId="0" borderId="10" xfId="54" applyFont="1" applyBorder="1" applyAlignment="1">
      <alignment horizontal="justify" vertical="center"/>
      <protection/>
    </xf>
    <xf numFmtId="0" fontId="13" fillId="0" borderId="10" xfId="54" applyFont="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0" fillId="0" borderId="10" xfId="54" applyFont="1" applyBorder="1" applyAlignment="1">
      <alignment horizontal="left" vertical="center" wrapText="1"/>
      <protection/>
    </xf>
    <xf numFmtId="4" fontId="0" fillId="0" borderId="10" xfId="54" applyNumberFormat="1" applyFont="1" applyBorder="1" applyAlignment="1">
      <alignment horizontal="center" vertical="center"/>
      <protection/>
    </xf>
    <xf numFmtId="1" fontId="0" fillId="0" borderId="10"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165" fontId="0" fillId="0" borderId="10" xfId="54" applyNumberFormat="1" applyFont="1" applyFill="1" applyBorder="1" applyAlignment="1">
      <alignment horizontal="center" vertical="center"/>
      <protection/>
    </xf>
    <xf numFmtId="0" fontId="0" fillId="0" borderId="10" xfId="54" applyFont="1" applyFill="1" applyBorder="1" applyAlignment="1">
      <alignment horizontal="center" vertical="center"/>
      <protection/>
    </xf>
    <xf numFmtId="165" fontId="0" fillId="0" borderId="10" xfId="54" applyNumberFormat="1" applyFont="1" applyFill="1" applyBorder="1" applyAlignment="1">
      <alignment horizontal="center" vertical="center" wrapText="1"/>
      <protection/>
    </xf>
    <xf numFmtId="4" fontId="0" fillId="0" borderId="10" xfId="54" applyNumberFormat="1" applyFont="1" applyFill="1" applyBorder="1" applyAlignment="1">
      <alignment horizontal="center" vertical="center" wrapText="1"/>
      <protection/>
    </xf>
    <xf numFmtId="0" fontId="0" fillId="0" borderId="10" xfId="54" applyFont="1" applyBorder="1" applyAlignment="1">
      <alignment horizontal="center" vertical="center"/>
      <protection/>
    </xf>
    <xf numFmtId="0" fontId="0" fillId="0" borderId="10" xfId="54" applyFont="1" applyBorder="1" applyAlignment="1">
      <alignment vertical="center" wrapText="1"/>
      <protection/>
    </xf>
    <xf numFmtId="0" fontId="14" fillId="0" borderId="21" xfId="54" applyFont="1" applyBorder="1" applyAlignment="1">
      <alignment horizontal="center" vertical="center" wrapText="1"/>
      <protection/>
    </xf>
    <xf numFmtId="0" fontId="14" fillId="0" borderId="21" xfId="54" applyFont="1" applyFill="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0" fillId="0" borderId="10" xfId="54" applyFont="1" applyBorder="1" applyAlignment="1">
      <alignment horizontal="left" vertical="center" wrapText="1"/>
      <protection/>
    </xf>
    <xf numFmtId="4" fontId="0" fillId="0" borderId="10" xfId="54" applyNumberFormat="1" applyFont="1" applyBorder="1" applyAlignment="1">
      <alignment horizontal="center" vertical="center"/>
      <protection/>
    </xf>
    <xf numFmtId="0" fontId="0" fillId="0" borderId="10" xfId="54" applyFont="1" applyBorder="1" applyAlignment="1">
      <alignment vertical="center" wrapText="1"/>
      <protection/>
    </xf>
    <xf numFmtId="1" fontId="0" fillId="0" borderId="24" xfId="0" applyNumberFormat="1" applyFont="1" applyFill="1" applyBorder="1" applyAlignment="1">
      <alignment horizontal="center" vertical="center"/>
    </xf>
    <xf numFmtId="1" fontId="0" fillId="0" borderId="10"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165" fontId="0" fillId="0" borderId="10" xfId="54" applyNumberFormat="1" applyFont="1" applyFill="1" applyBorder="1" applyAlignment="1">
      <alignment horizontal="center" vertical="center" wrapText="1"/>
      <protection/>
    </xf>
    <xf numFmtId="4" fontId="0" fillId="0" borderId="10" xfId="54" applyNumberFormat="1" applyFont="1" applyFill="1" applyBorder="1" applyAlignment="1">
      <alignment horizontal="center" vertical="center" wrapText="1"/>
      <protection/>
    </xf>
    <xf numFmtId="0" fontId="0" fillId="0" borderId="10" xfId="54" applyFont="1" applyBorder="1" applyAlignment="1">
      <alignment horizontal="center" vertical="center"/>
      <protection/>
    </xf>
    <xf numFmtId="0" fontId="0" fillId="0" borderId="10" xfId="54" applyFont="1" applyBorder="1" applyAlignment="1">
      <alignment vertical="center" wrapText="1"/>
      <protection/>
    </xf>
    <xf numFmtId="0" fontId="14" fillId="0" borderId="21" xfId="54" applyFont="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0" fillId="0" borderId="10" xfId="54" applyFont="1" applyBorder="1" applyAlignment="1">
      <alignment horizontal="left" vertical="center" wrapText="1"/>
      <protection/>
    </xf>
    <xf numFmtId="4" fontId="0" fillId="0" borderId="10" xfId="54" applyNumberFormat="1" applyFont="1" applyBorder="1" applyAlignment="1">
      <alignment horizontal="center" vertical="center"/>
      <protection/>
    </xf>
    <xf numFmtId="0" fontId="0" fillId="0" borderId="10" xfId="54" applyFont="1" applyBorder="1" applyAlignment="1">
      <alignment vertical="center" wrapText="1"/>
      <protection/>
    </xf>
    <xf numFmtId="1" fontId="0" fillId="0" borderId="10" xfId="54" applyNumberFormat="1" applyFont="1" applyFill="1" applyBorder="1" applyAlignment="1">
      <alignment horizontal="center" vertical="center" wrapText="1"/>
      <protection/>
    </xf>
    <xf numFmtId="0" fontId="0" fillId="0" borderId="11" xfId="54" applyFont="1" applyBorder="1" applyAlignment="1">
      <alignment horizontal="center" vertical="center" wrapText="1"/>
      <protection/>
    </xf>
    <xf numFmtId="1" fontId="0" fillId="0" borderId="11" xfId="54" applyNumberFormat="1" applyFont="1" applyFill="1" applyBorder="1" applyAlignment="1">
      <alignment horizontal="center" vertical="center" wrapText="1"/>
      <protection/>
    </xf>
    <xf numFmtId="1" fontId="0" fillId="0" borderId="11" xfId="54" applyNumberFormat="1" applyFont="1" applyFill="1" applyBorder="1" applyAlignment="1">
      <alignment horizontal="center" vertical="center"/>
      <protection/>
    </xf>
    <xf numFmtId="0" fontId="14" fillId="0" borderId="10" xfId="54" applyFont="1" applyBorder="1" applyAlignment="1">
      <alignment horizontal="center" vertical="center" wrapText="1"/>
      <protection/>
    </xf>
    <xf numFmtId="4" fontId="0" fillId="0" borderId="11" xfId="54" applyNumberFormat="1" applyFont="1" applyFill="1" applyBorder="1" applyAlignment="1">
      <alignment horizontal="center" vertical="center"/>
      <protection/>
    </xf>
    <xf numFmtId="165" fontId="0" fillId="0" borderId="11" xfId="54" applyNumberFormat="1" applyFont="1" applyFill="1" applyBorder="1" applyAlignment="1">
      <alignment horizontal="center" vertical="center"/>
      <protection/>
    </xf>
    <xf numFmtId="0" fontId="0" fillId="0" borderId="11" xfId="54" applyFont="1" applyBorder="1" applyAlignment="1">
      <alignment horizontal="justify" vertical="center"/>
      <protection/>
    </xf>
    <xf numFmtId="0" fontId="0" fillId="0" borderId="17" xfId="54" applyFont="1" applyBorder="1" applyAlignment="1">
      <alignment horizontal="center" vertical="center" wrapText="1"/>
      <protection/>
    </xf>
    <xf numFmtId="1" fontId="0" fillId="0" borderId="11" xfId="54" applyNumberFormat="1" applyFont="1" applyFill="1" applyBorder="1" applyAlignment="1">
      <alignment horizontal="center" vertical="center" wrapText="1"/>
      <protection/>
    </xf>
    <xf numFmtId="165" fontId="0" fillId="0" borderId="10" xfId="54" applyNumberFormat="1" applyFont="1" applyFill="1" applyBorder="1" applyAlignment="1">
      <alignment horizontal="center" vertical="center" wrapText="1"/>
      <protection/>
    </xf>
    <xf numFmtId="0" fontId="0" fillId="0" borderId="10" xfId="54" applyFont="1" applyBorder="1" applyAlignment="1">
      <alignment horizontal="left" vertical="center" wrapText="1"/>
      <protection/>
    </xf>
    <xf numFmtId="1" fontId="0" fillId="0" borderId="10"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4" fontId="0" fillId="0" borderId="10" xfId="54" applyNumberFormat="1" applyFont="1" applyFill="1" applyBorder="1" applyAlignment="1">
      <alignment horizontal="center" vertical="center"/>
      <protection/>
    </xf>
    <xf numFmtId="165" fontId="0" fillId="0" borderId="10" xfId="54" applyNumberFormat="1" applyFont="1" applyFill="1" applyBorder="1" applyAlignment="1">
      <alignment horizontal="center" vertical="center" wrapText="1"/>
      <protection/>
    </xf>
    <xf numFmtId="0" fontId="0" fillId="0" borderId="10" xfId="54" applyFont="1" applyBorder="1" applyAlignment="1">
      <alignment horizontal="center" vertical="center"/>
      <protection/>
    </xf>
    <xf numFmtId="0" fontId="0" fillId="0" borderId="10" xfId="54" applyFont="1" applyBorder="1" applyAlignment="1">
      <alignment vertical="center" wrapText="1"/>
      <protection/>
    </xf>
    <xf numFmtId="0" fontId="14" fillId="0" borderId="10" xfId="54" applyFont="1" applyBorder="1" applyAlignment="1">
      <alignment horizontal="center" wrapText="1"/>
      <protection/>
    </xf>
    <xf numFmtId="165" fontId="0" fillId="0" borderId="11" xfId="54" applyNumberFormat="1" applyFont="1" applyFill="1" applyBorder="1" applyAlignment="1">
      <alignment horizontal="center" vertical="center"/>
      <protection/>
    </xf>
    <xf numFmtId="0" fontId="0" fillId="0" borderId="19" xfId="54" applyFont="1" applyFill="1" applyBorder="1" applyAlignment="1">
      <alignment horizontal="center" vertical="center" wrapText="1"/>
      <protection/>
    </xf>
    <xf numFmtId="0" fontId="0" fillId="0" borderId="10" xfId="54" applyFont="1" applyBorder="1" applyAlignment="1">
      <alignment horizontal="left" vertical="center" wrapText="1"/>
      <protection/>
    </xf>
    <xf numFmtId="1" fontId="0" fillId="0" borderId="10" xfId="54" applyNumberFormat="1" applyFont="1" applyFill="1" applyBorder="1" applyAlignment="1">
      <alignment horizontal="center" vertical="center"/>
      <protection/>
    </xf>
    <xf numFmtId="1" fontId="0" fillId="0" borderId="10" xfId="54" applyNumberFormat="1"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165" fontId="0" fillId="0" borderId="10" xfId="54" applyNumberFormat="1" applyFont="1" applyFill="1" applyBorder="1" applyAlignment="1">
      <alignment horizontal="center" vertical="center" wrapText="1"/>
      <protection/>
    </xf>
    <xf numFmtId="4" fontId="0" fillId="0" borderId="10" xfId="54" applyNumberFormat="1" applyFont="1" applyFill="1" applyBorder="1" applyAlignment="1">
      <alignment horizontal="center" vertical="center" wrapText="1"/>
      <protection/>
    </xf>
    <xf numFmtId="0" fontId="0" fillId="0" borderId="10" xfId="54" applyFont="1" applyBorder="1" applyAlignment="1">
      <alignment vertical="center" wrapText="1"/>
      <protection/>
    </xf>
    <xf numFmtId="0" fontId="11" fillId="0" borderId="10" xfId="54" applyFont="1" applyBorder="1" applyAlignment="1">
      <alignment horizontal="center" vertical="center"/>
      <protection/>
    </xf>
    <xf numFmtId="0" fontId="14" fillId="0" borderId="10" xfId="54" applyFont="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0" fillId="0" borderId="10" xfId="54" applyFont="1" applyBorder="1" applyAlignment="1">
      <alignment horizontal="left" vertical="center" wrapText="1"/>
      <protection/>
    </xf>
    <xf numFmtId="4" fontId="0" fillId="0" borderId="10" xfId="54" applyNumberFormat="1" applyFont="1" applyBorder="1" applyAlignment="1">
      <alignment horizontal="center" vertical="center"/>
      <protection/>
    </xf>
    <xf numFmtId="0" fontId="0" fillId="0" borderId="10" xfId="54" applyFont="1" applyBorder="1" applyAlignment="1">
      <alignment vertical="center" wrapText="1"/>
      <protection/>
    </xf>
    <xf numFmtId="0" fontId="0" fillId="0" borderId="10" xfId="54" applyFont="1" applyBorder="1" applyAlignment="1">
      <alignment horizontal="left" vertical="center" wrapText="1"/>
      <protection/>
    </xf>
    <xf numFmtId="16" fontId="0" fillId="0" borderId="21" xfId="54" applyNumberFormat="1" applyFont="1" applyFill="1" applyBorder="1" applyAlignment="1">
      <alignment horizontal="center" vertical="center" wrapText="1"/>
      <protection/>
    </xf>
    <xf numFmtId="0" fontId="0" fillId="0" borderId="22" xfId="0" applyFont="1" applyFill="1" applyBorder="1" applyAlignment="1">
      <alignment horizontal="center" vertical="center" wrapText="1"/>
    </xf>
    <xf numFmtId="0" fontId="0" fillId="0" borderId="10" xfId="0" applyFont="1" applyBorder="1" applyAlignment="1">
      <alignment horizontal="justify" vertical="center"/>
    </xf>
    <xf numFmtId="0" fontId="14"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5" fillId="36" borderId="24"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NumberFormat="1" applyFill="1" applyBorder="1" applyAlignment="1">
      <alignment horizontal="center" vertical="center" wrapText="1"/>
    </xf>
    <xf numFmtId="4" fontId="0" fillId="33" borderId="10" xfId="0" applyNumberFormat="1" applyFill="1" applyBorder="1" applyAlignment="1">
      <alignment horizontal="center" vertical="center" wrapText="1"/>
    </xf>
    <xf numFmtId="1" fontId="0" fillId="0" borderId="0" xfId="0" applyNumberFormat="1" applyFont="1" applyFill="1" applyBorder="1" applyAlignment="1">
      <alignment horizontal="left" wrapText="1"/>
    </xf>
    <xf numFmtId="0" fontId="0" fillId="33" borderId="10" xfId="0" applyFont="1" applyFill="1" applyBorder="1" applyAlignment="1">
      <alignment horizontal="center" vertical="center" textRotation="90" wrapText="1"/>
    </xf>
    <xf numFmtId="165" fontId="4" fillId="33" borderId="25" xfId="0" applyNumberFormat="1"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NumberFormat="1" applyFont="1" applyFill="1" applyAlignment="1">
      <alignment horizontal="center"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4" xfId="0" applyNumberFormat="1" applyFont="1" applyFill="1" applyBorder="1" applyAlignment="1">
      <alignment horizontal="lef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0" fillId="33" borderId="13"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6" xfId="0"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2" fillId="0" borderId="19" xfId="42" applyFill="1" applyBorder="1" applyAlignment="1" applyProtection="1">
      <alignment horizontal="left" vertical="center"/>
      <protection/>
    </xf>
    <xf numFmtId="0" fontId="0" fillId="33" borderId="19" xfId="0" applyFill="1" applyBorder="1" applyAlignment="1">
      <alignment horizontal="center" vertical="center" wrapText="1"/>
    </xf>
    <xf numFmtId="1" fontId="6" fillId="0" borderId="19" xfId="0" applyNumberFormat="1" applyFont="1" applyFill="1" applyBorder="1" applyAlignment="1">
      <alignment horizontal="left" vertical="center"/>
    </xf>
    <xf numFmtId="1" fontId="6" fillId="0" borderId="24" xfId="0" applyNumberFormat="1" applyFont="1" applyFill="1" applyBorder="1" applyAlignment="1">
      <alignment horizontal="left" vertical="center"/>
    </xf>
    <xf numFmtId="0" fontId="19" fillId="0" borderId="0" xfId="53" applyFont="1" applyFill="1" applyBorder="1" applyAlignment="1">
      <alignment horizontal="justify" wrapText="1"/>
      <protection/>
    </xf>
    <xf numFmtId="0" fontId="18" fillId="0" borderId="0" xfId="53" applyFont="1" applyFill="1" applyBorder="1" applyAlignment="1">
      <alignment horizontal="justify" wrapText="1"/>
      <protection/>
    </xf>
    <xf numFmtId="0" fontId="18" fillId="0" borderId="22" xfId="53" applyNumberFormat="1" applyFont="1" applyBorder="1" applyAlignment="1">
      <alignment horizontal="center"/>
      <protection/>
    </xf>
    <xf numFmtId="0" fontId="18" fillId="0" borderId="0" xfId="53" applyNumberFormat="1" applyFont="1" applyFill="1" applyBorder="1" applyAlignment="1">
      <alignment horizontal="left"/>
      <protection/>
    </xf>
    <xf numFmtId="0" fontId="18" fillId="0" borderId="0" xfId="53" applyNumberFormat="1" applyFont="1" applyBorder="1" applyAlignment="1">
      <alignment horizontal="left"/>
      <protection/>
    </xf>
    <xf numFmtId="4" fontId="12" fillId="0" borderId="12" xfId="53" applyNumberFormat="1" applyFont="1" applyBorder="1" applyAlignment="1">
      <alignment horizontal="center"/>
      <protection/>
    </xf>
    <xf numFmtId="0" fontId="12" fillId="0" borderId="12" xfId="53" applyNumberFormat="1" applyFont="1" applyBorder="1" applyAlignment="1">
      <alignment horizontal="center"/>
      <protection/>
    </xf>
    <xf numFmtId="0" fontId="18" fillId="0" borderId="12" xfId="53" applyNumberFormat="1" applyFont="1" applyBorder="1" applyAlignment="1">
      <alignment horizontal="center"/>
      <protection/>
    </xf>
    <xf numFmtId="0" fontId="18" fillId="0" borderId="0" xfId="53" applyNumberFormat="1" applyFont="1" applyBorder="1" applyAlignment="1">
      <alignment horizontal="right"/>
      <protection/>
    </xf>
    <xf numFmtId="0" fontId="18" fillId="0" borderId="0" xfId="53" applyFont="1" applyBorder="1" applyAlignment="1">
      <alignment horizontal="left"/>
      <protection/>
    </xf>
    <xf numFmtId="0" fontId="19" fillId="0" borderId="0" xfId="53" applyFont="1" applyBorder="1" applyAlignment="1">
      <alignment horizontal="justify" wrapText="1"/>
      <protection/>
    </xf>
    <xf numFmtId="0" fontId="18" fillId="0" borderId="0" xfId="53" applyFont="1" applyBorder="1" applyAlignment="1">
      <alignment horizontal="justify" wrapText="1"/>
      <protection/>
    </xf>
    <xf numFmtId="49" fontId="11" fillId="0" borderId="13" xfId="53" applyNumberFormat="1" applyFont="1" applyBorder="1" applyAlignment="1">
      <alignment horizontal="center" vertical="center" textRotation="90" wrapText="1"/>
      <protection/>
    </xf>
    <xf numFmtId="49" fontId="11" fillId="0" borderId="22" xfId="53" applyNumberFormat="1" applyFont="1" applyBorder="1" applyAlignment="1">
      <alignment horizontal="center" vertical="center" textRotation="90" wrapText="1"/>
      <protection/>
    </xf>
    <xf numFmtId="49" fontId="11" fillId="0" borderId="14" xfId="53" applyNumberFormat="1" applyFont="1" applyBorder="1" applyAlignment="1">
      <alignment horizontal="center" vertical="center" textRotation="90" wrapText="1"/>
      <protection/>
    </xf>
    <xf numFmtId="49" fontId="11" fillId="0" borderId="15" xfId="53" applyNumberFormat="1" applyFont="1" applyBorder="1" applyAlignment="1">
      <alignment horizontal="center" vertical="center" textRotation="90" wrapText="1"/>
      <protection/>
    </xf>
    <xf numFmtId="49" fontId="11" fillId="0" borderId="0" xfId="53" applyNumberFormat="1" applyFont="1" applyBorder="1" applyAlignment="1">
      <alignment horizontal="center" vertical="center" textRotation="90" wrapText="1"/>
      <protection/>
    </xf>
    <xf numFmtId="49" fontId="11" fillId="0" borderId="16" xfId="53" applyNumberFormat="1" applyFont="1" applyBorder="1" applyAlignment="1">
      <alignment horizontal="center" vertical="center" textRotation="90" wrapText="1"/>
      <protection/>
    </xf>
    <xf numFmtId="49" fontId="11" fillId="0" borderId="17" xfId="53" applyNumberFormat="1" applyFont="1" applyBorder="1" applyAlignment="1">
      <alignment horizontal="center" vertical="center" textRotation="90" wrapText="1"/>
      <protection/>
    </xf>
    <xf numFmtId="49" fontId="11" fillId="0" borderId="12" xfId="53" applyNumberFormat="1" applyFont="1" applyBorder="1" applyAlignment="1">
      <alignment horizontal="center" vertical="center" textRotation="90" wrapText="1"/>
      <protection/>
    </xf>
    <xf numFmtId="49" fontId="11" fillId="0" borderId="18" xfId="53" applyNumberFormat="1" applyFont="1" applyBorder="1" applyAlignment="1">
      <alignment horizontal="center" vertical="center" textRotation="90" wrapText="1"/>
      <protection/>
    </xf>
    <xf numFmtId="0" fontId="11" fillId="0" borderId="19" xfId="53" applyFont="1" applyBorder="1" applyAlignment="1">
      <alignment horizontal="center" vertical="center" wrapText="1"/>
      <protection/>
    </xf>
    <xf numFmtId="0" fontId="11" fillId="0" borderId="24" xfId="53" applyFont="1" applyBorder="1" applyAlignment="1">
      <alignment horizontal="center" vertical="center" wrapText="1"/>
      <protection/>
    </xf>
    <xf numFmtId="0" fontId="11" fillId="0" borderId="27" xfId="53" applyFont="1" applyBorder="1" applyAlignment="1">
      <alignment horizontal="center" vertical="center" wrapText="1"/>
      <protection/>
    </xf>
    <xf numFmtId="0" fontId="11" fillId="0" borderId="13" xfId="53" applyFont="1" applyBorder="1" applyAlignment="1">
      <alignment horizontal="center" vertical="center" textRotation="90" wrapText="1"/>
      <protection/>
    </xf>
    <xf numFmtId="0" fontId="11" fillId="0" borderId="22" xfId="53" applyFont="1" applyBorder="1" applyAlignment="1">
      <alignment horizontal="center" vertical="center" textRotation="90" wrapText="1"/>
      <protection/>
    </xf>
    <xf numFmtId="0" fontId="11" fillId="0" borderId="14" xfId="53" applyFont="1" applyBorder="1" applyAlignment="1">
      <alignment horizontal="center" vertical="center" textRotation="90" wrapText="1"/>
      <protection/>
    </xf>
    <xf numFmtId="0" fontId="11" fillId="0" borderId="15" xfId="53" applyFont="1" applyBorder="1" applyAlignment="1">
      <alignment horizontal="center" vertical="center" textRotation="90" wrapText="1"/>
      <protection/>
    </xf>
    <xf numFmtId="0" fontId="11" fillId="0" borderId="0" xfId="53" applyFont="1" applyBorder="1" applyAlignment="1">
      <alignment horizontal="center" vertical="center" textRotation="90" wrapText="1"/>
      <protection/>
    </xf>
    <xf numFmtId="0" fontId="11" fillId="0" borderId="16" xfId="53" applyFont="1" applyBorder="1" applyAlignment="1">
      <alignment horizontal="center" vertical="center" textRotation="90" wrapText="1"/>
      <protection/>
    </xf>
    <xf numFmtId="0" fontId="11" fillId="0" borderId="17" xfId="53" applyFont="1" applyBorder="1" applyAlignment="1">
      <alignment horizontal="center" vertical="center" textRotation="90" wrapText="1"/>
      <protection/>
    </xf>
    <xf numFmtId="0" fontId="11" fillId="0" borderId="12" xfId="53" applyFont="1" applyBorder="1" applyAlignment="1">
      <alignment horizontal="center" vertical="center" textRotation="90" wrapText="1"/>
      <protection/>
    </xf>
    <xf numFmtId="0" fontId="11" fillId="0" borderId="18" xfId="53" applyFont="1" applyBorder="1" applyAlignment="1">
      <alignment horizontal="center" vertical="center" textRotation="90" wrapText="1"/>
      <protection/>
    </xf>
    <xf numFmtId="0" fontId="11" fillId="0" borderId="13" xfId="53" applyFont="1" applyBorder="1" applyAlignment="1">
      <alignment horizontal="center" vertical="center" wrapText="1"/>
      <protection/>
    </xf>
    <xf numFmtId="0" fontId="11" fillId="0" borderId="22" xfId="53" applyFont="1" applyBorder="1" applyAlignment="1">
      <alignment horizontal="center" vertical="center" wrapText="1"/>
      <protection/>
    </xf>
    <xf numFmtId="0" fontId="11" fillId="0" borderId="14" xfId="53" applyFont="1" applyBorder="1" applyAlignment="1">
      <alignment horizontal="center" vertical="center" wrapText="1"/>
      <protection/>
    </xf>
    <xf numFmtId="0" fontId="11" fillId="0" borderId="17" xfId="53" applyFont="1" applyBorder="1" applyAlignment="1">
      <alignment horizontal="center" vertical="center" wrapText="1"/>
      <protection/>
    </xf>
    <xf numFmtId="0" fontId="11" fillId="0" borderId="12" xfId="53" applyFont="1" applyBorder="1" applyAlignment="1">
      <alignment horizontal="center" vertical="center" wrapText="1"/>
      <protection/>
    </xf>
    <xf numFmtId="0" fontId="11" fillId="0" borderId="18" xfId="53" applyFont="1" applyBorder="1" applyAlignment="1">
      <alignment horizontal="center" vertical="center" wrapText="1"/>
      <protection/>
    </xf>
    <xf numFmtId="0" fontId="11" fillId="0" borderId="10" xfId="53" applyFont="1" applyBorder="1" applyAlignment="1">
      <alignment horizontal="center" vertical="center" textRotation="90" wrapText="1"/>
      <protection/>
    </xf>
    <xf numFmtId="0" fontId="11" fillId="0" borderId="10" xfId="53" applyFont="1" applyBorder="1" applyAlignment="1">
      <alignment horizontal="center" vertical="center" wrapText="1"/>
      <protection/>
    </xf>
    <xf numFmtId="0" fontId="11" fillId="0" borderId="10" xfId="53" applyFont="1" applyBorder="1" applyAlignment="1">
      <alignment horizontal="center" vertical="top"/>
      <protection/>
    </xf>
    <xf numFmtId="49" fontId="11" fillId="0" borderId="10" xfId="53" applyNumberFormat="1" applyFont="1" applyBorder="1" applyAlignment="1">
      <alignment horizontal="center" vertical="top"/>
      <protection/>
    </xf>
    <xf numFmtId="0" fontId="11" fillId="0" borderId="19" xfId="53" applyFont="1" applyBorder="1" applyAlignment="1">
      <alignment horizontal="center" vertical="top"/>
      <protection/>
    </xf>
    <xf numFmtId="0" fontId="11" fillId="0" borderId="24" xfId="53" applyFont="1" applyBorder="1" applyAlignment="1">
      <alignment horizontal="center" vertical="top"/>
      <protection/>
    </xf>
    <xf numFmtId="0" fontId="11" fillId="0" borderId="27" xfId="53" applyFont="1" applyBorder="1" applyAlignment="1">
      <alignment horizontal="center" vertical="top"/>
      <protection/>
    </xf>
    <xf numFmtId="49" fontId="11" fillId="0" borderId="10" xfId="53" applyNumberFormat="1" applyFont="1" applyFill="1" applyBorder="1" applyAlignment="1">
      <alignment horizontal="center"/>
      <protection/>
    </xf>
    <xf numFmtId="0" fontId="11" fillId="0" borderId="10" xfId="53" applyFont="1" applyFill="1" applyBorder="1" applyAlignment="1">
      <alignment horizontal="left" wrapText="1"/>
      <protection/>
    </xf>
    <xf numFmtId="0" fontId="21" fillId="0" borderId="0" xfId="53" applyFont="1" applyAlignment="1">
      <alignment horizontal="left" vertical="top" wrapText="1"/>
      <protection/>
    </xf>
    <xf numFmtId="0" fontId="11" fillId="0" borderId="10" xfId="53" applyFont="1" applyFill="1" applyBorder="1" applyAlignment="1">
      <alignment horizontal="center"/>
      <protection/>
    </xf>
    <xf numFmtId="0" fontId="16" fillId="0" borderId="12" xfId="53" applyFont="1" applyFill="1" applyBorder="1" applyAlignment="1">
      <alignment horizontal="center"/>
      <protection/>
    </xf>
    <xf numFmtId="0" fontId="16" fillId="0" borderId="12" xfId="53" applyFont="1" applyBorder="1" applyAlignment="1">
      <alignment horizontal="center"/>
      <protection/>
    </xf>
    <xf numFmtId="0" fontId="16" fillId="0" borderId="0" xfId="53" applyFont="1" applyAlignment="1">
      <alignment horizontal="right"/>
      <protection/>
    </xf>
    <xf numFmtId="49" fontId="16" fillId="0" borderId="12" xfId="53" applyNumberFormat="1" applyFont="1" applyFill="1" applyBorder="1" applyAlignment="1">
      <alignment horizontal="center"/>
      <protection/>
    </xf>
    <xf numFmtId="0" fontId="16" fillId="0" borderId="0" xfId="53" applyFont="1" applyAlignment="1">
      <alignment horizontal="left"/>
      <protection/>
    </xf>
    <xf numFmtId="0" fontId="11" fillId="0" borderId="10" xfId="53" applyFont="1" applyFill="1" applyBorder="1" applyAlignment="1">
      <alignment horizontal="center" wrapText="1"/>
      <protection/>
    </xf>
    <xf numFmtId="49" fontId="16" fillId="0" borderId="12" xfId="53" applyNumberFormat="1" applyFont="1" applyFill="1" applyBorder="1" applyAlignment="1">
      <alignment horizontal="left"/>
      <protection/>
    </xf>
    <xf numFmtId="0" fontId="21" fillId="0" borderId="22" xfId="53" applyFont="1" applyBorder="1" applyAlignment="1">
      <alignment horizontal="center" vertical="top"/>
      <protection/>
    </xf>
    <xf numFmtId="0" fontId="21" fillId="0" borderId="0" xfId="53" applyFont="1" applyAlignment="1">
      <alignment horizontal="center" vertical="top"/>
      <protection/>
    </xf>
    <xf numFmtId="0" fontId="16" fillId="0" borderId="0" xfId="53" applyFont="1" applyAlignment="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zakupka@kotlasgaz.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33203125" defaultRowHeight="11.25"/>
  <cols>
    <col min="1" max="1" width="9.33203125" style="0" customWidth="1"/>
  </cols>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S86"/>
  <sheetViews>
    <sheetView tabSelected="1" zoomScale="90" zoomScaleNormal="90" zoomScalePageLayoutView="0" workbookViewId="0" topLeftCell="A1">
      <selection activeCell="D87" sqref="D87"/>
    </sheetView>
  </sheetViews>
  <sheetFormatPr defaultColWidth="10.16015625" defaultRowHeight="11.25" customHeight="1"/>
  <cols>
    <col min="1" max="1" width="6.83203125" style="17" customWidth="1"/>
    <col min="2" max="2" width="15.83203125" style="6" customWidth="1"/>
    <col min="3" max="3" width="20.33203125" style="6" customWidth="1"/>
    <col min="4" max="4" width="64.66015625" style="5" customWidth="1"/>
    <col min="5" max="5" width="21.16015625" style="6" customWidth="1"/>
    <col min="6" max="6" width="9" style="14" customWidth="1"/>
    <col min="7" max="7" width="13" style="6" customWidth="1"/>
    <col min="8" max="8" width="11" style="6" customWidth="1"/>
    <col min="9" max="9" width="13.5" style="6" bestFit="1" customWidth="1"/>
    <col min="10" max="10" width="18.16015625" style="6" customWidth="1"/>
    <col min="11" max="11" width="15" style="51" customWidth="1"/>
    <col min="12" max="12" width="16.66015625" style="18" customWidth="1"/>
    <col min="13" max="13" width="14.5" style="18" customWidth="1"/>
    <col min="14" max="14" width="19" style="6" customWidth="1"/>
    <col min="15" max="15" width="9.33203125" style="6" customWidth="1"/>
    <col min="16" max="16" width="12.5" style="101" hidden="1" customWidth="1"/>
    <col min="17" max="17" width="13.83203125" style="52" customWidth="1"/>
    <col min="18" max="18" width="15.66015625" style="7" customWidth="1"/>
    <col min="19" max="19" width="13.66015625" style="7" customWidth="1"/>
    <col min="20" max="20" width="0.1640625" style="7" customWidth="1"/>
    <col min="21" max="16384" width="10.16015625" style="7" customWidth="1"/>
  </cols>
  <sheetData>
    <row r="1" spans="1:17" s="25" customFormat="1" ht="15">
      <c r="A1" s="20"/>
      <c r="B1" s="20"/>
      <c r="C1" s="20"/>
      <c r="D1" s="21"/>
      <c r="E1" s="20"/>
      <c r="F1" s="22"/>
      <c r="G1" s="20"/>
      <c r="H1" s="20"/>
      <c r="I1" s="20"/>
      <c r="J1" s="20"/>
      <c r="K1" s="48"/>
      <c r="L1" s="23"/>
      <c r="M1" s="23"/>
      <c r="N1" s="20"/>
      <c r="O1" s="24" t="s">
        <v>22</v>
      </c>
      <c r="P1" s="24"/>
      <c r="Q1" s="99"/>
    </row>
    <row r="2" spans="1:17" s="25" customFormat="1" ht="15">
      <c r="A2" s="20"/>
      <c r="B2" s="20"/>
      <c r="C2" s="20"/>
      <c r="D2" s="21"/>
      <c r="E2" s="20"/>
      <c r="F2" s="22"/>
      <c r="G2" s="20"/>
      <c r="H2" s="20"/>
      <c r="I2" s="20"/>
      <c r="J2" s="20"/>
      <c r="K2" s="48"/>
      <c r="L2" s="23"/>
      <c r="M2" s="23"/>
      <c r="N2" s="20"/>
      <c r="O2" s="24" t="s">
        <v>23</v>
      </c>
      <c r="P2" s="24"/>
      <c r="Q2" s="99"/>
    </row>
    <row r="3" spans="1:17" s="25" customFormat="1" ht="15">
      <c r="A3" s="20"/>
      <c r="B3" s="20"/>
      <c r="C3" s="20"/>
      <c r="D3" s="21"/>
      <c r="E3" s="20"/>
      <c r="F3" s="22"/>
      <c r="G3" s="20"/>
      <c r="H3" s="20"/>
      <c r="I3" s="20"/>
      <c r="J3" s="20"/>
      <c r="K3" s="48"/>
      <c r="L3" s="23"/>
      <c r="M3" s="23"/>
      <c r="N3" s="20"/>
      <c r="O3" s="24" t="s">
        <v>122</v>
      </c>
      <c r="P3" s="24"/>
      <c r="Q3" s="99"/>
    </row>
    <row r="4" spans="1:17" s="25" customFormat="1" ht="15">
      <c r="A4" s="20"/>
      <c r="B4" s="20"/>
      <c r="C4" s="20"/>
      <c r="D4" s="21"/>
      <c r="E4" s="20"/>
      <c r="F4" s="22"/>
      <c r="G4" s="20"/>
      <c r="H4" s="20"/>
      <c r="I4" s="20"/>
      <c r="J4" s="20"/>
      <c r="K4" s="48"/>
      <c r="L4" s="23"/>
      <c r="M4" s="23"/>
      <c r="N4" s="20"/>
      <c r="O4" s="24" t="s">
        <v>26</v>
      </c>
      <c r="P4" s="24"/>
      <c r="Q4" s="99"/>
    </row>
    <row r="5" spans="1:17" s="25" customFormat="1" ht="15">
      <c r="A5" s="20"/>
      <c r="B5" s="20"/>
      <c r="C5" s="20"/>
      <c r="D5" s="21"/>
      <c r="E5" s="20"/>
      <c r="F5" s="22"/>
      <c r="G5" s="20"/>
      <c r="H5" s="20"/>
      <c r="I5" s="20"/>
      <c r="J5" s="20"/>
      <c r="K5" s="48"/>
      <c r="L5" s="23"/>
      <c r="M5" s="23"/>
      <c r="N5" s="20"/>
      <c r="O5" s="24" t="s">
        <v>123</v>
      </c>
      <c r="P5" s="24"/>
      <c r="Q5" s="99"/>
    </row>
    <row r="6" spans="1:17" s="25" customFormat="1" ht="15">
      <c r="A6" s="20"/>
      <c r="B6" s="20"/>
      <c r="C6" s="20"/>
      <c r="D6" s="21"/>
      <c r="E6" s="20"/>
      <c r="F6" s="22"/>
      <c r="G6" s="20"/>
      <c r="H6" s="20"/>
      <c r="I6" s="20"/>
      <c r="J6" s="20"/>
      <c r="K6" s="48"/>
      <c r="L6" s="23"/>
      <c r="M6" s="23"/>
      <c r="N6" s="20"/>
      <c r="O6" s="20"/>
      <c r="P6" s="20"/>
      <c r="Q6" s="99"/>
    </row>
    <row r="7" spans="1:17" s="25" customFormat="1" ht="15.75">
      <c r="A7" s="340" t="s">
        <v>20</v>
      </c>
      <c r="B7" s="340"/>
      <c r="C7" s="340"/>
      <c r="D7" s="340"/>
      <c r="E7" s="340"/>
      <c r="F7" s="341"/>
      <c r="G7" s="340"/>
      <c r="H7" s="340"/>
      <c r="I7" s="340"/>
      <c r="J7" s="340"/>
      <c r="K7" s="340"/>
      <c r="L7" s="340"/>
      <c r="M7" s="340"/>
      <c r="N7" s="340"/>
      <c r="O7" s="340"/>
      <c r="P7" s="102"/>
      <c r="Q7" s="99"/>
    </row>
    <row r="8" spans="1:17" s="25" customFormat="1" ht="15.75">
      <c r="A8" s="340" t="s">
        <v>245</v>
      </c>
      <c r="B8" s="340"/>
      <c r="C8" s="340"/>
      <c r="D8" s="340"/>
      <c r="E8" s="340"/>
      <c r="F8" s="341"/>
      <c r="G8" s="340"/>
      <c r="H8" s="340"/>
      <c r="I8" s="340"/>
      <c r="J8" s="340"/>
      <c r="K8" s="340"/>
      <c r="L8" s="340"/>
      <c r="M8" s="340"/>
      <c r="N8" s="340"/>
      <c r="O8" s="340"/>
      <c r="P8" s="103"/>
      <c r="Q8" s="99"/>
    </row>
    <row r="9" spans="1:17" s="25" customFormat="1" ht="15">
      <c r="A9" s="20"/>
      <c r="B9" s="20"/>
      <c r="C9" s="20"/>
      <c r="D9" s="21"/>
      <c r="E9" s="20"/>
      <c r="F9" s="22"/>
      <c r="G9" s="20"/>
      <c r="H9" s="20"/>
      <c r="I9" s="20"/>
      <c r="J9" s="20"/>
      <c r="K9" s="48"/>
      <c r="L9" s="23"/>
      <c r="M9" s="23"/>
      <c r="N9" s="20"/>
      <c r="O9" s="20"/>
      <c r="P9" s="20"/>
      <c r="Q9" s="99"/>
    </row>
    <row r="10" spans="1:17" s="25" customFormat="1" ht="15">
      <c r="A10" s="345" t="s">
        <v>0</v>
      </c>
      <c r="B10" s="345"/>
      <c r="C10" s="346"/>
      <c r="D10" s="342" t="s">
        <v>122</v>
      </c>
      <c r="E10" s="343"/>
      <c r="F10" s="344"/>
      <c r="G10" s="343"/>
      <c r="H10" s="343"/>
      <c r="I10" s="343"/>
      <c r="J10" s="343"/>
      <c r="K10" s="343"/>
      <c r="L10" s="343"/>
      <c r="M10" s="343"/>
      <c r="N10" s="343"/>
      <c r="O10" s="343"/>
      <c r="P10" s="104"/>
      <c r="Q10" s="99"/>
    </row>
    <row r="11" spans="1:17" s="25" customFormat="1" ht="15">
      <c r="A11" s="345" t="s">
        <v>1</v>
      </c>
      <c r="B11" s="345"/>
      <c r="C11" s="346"/>
      <c r="D11" s="342" t="s">
        <v>24</v>
      </c>
      <c r="E11" s="343"/>
      <c r="F11" s="344"/>
      <c r="G11" s="343"/>
      <c r="H11" s="343"/>
      <c r="I11" s="343"/>
      <c r="J11" s="343"/>
      <c r="K11" s="343"/>
      <c r="L11" s="343"/>
      <c r="M11" s="343"/>
      <c r="N11" s="343"/>
      <c r="O11" s="343"/>
      <c r="P11" s="104"/>
      <c r="Q11" s="99"/>
    </row>
    <row r="12" spans="1:17" s="25" customFormat="1" ht="15">
      <c r="A12" s="345" t="s">
        <v>2</v>
      </c>
      <c r="B12" s="345"/>
      <c r="C12" s="346"/>
      <c r="D12" s="342" t="s">
        <v>61</v>
      </c>
      <c r="E12" s="343"/>
      <c r="F12" s="344"/>
      <c r="G12" s="343"/>
      <c r="H12" s="343"/>
      <c r="I12" s="343"/>
      <c r="J12" s="343"/>
      <c r="K12" s="343"/>
      <c r="L12" s="343"/>
      <c r="M12" s="343"/>
      <c r="N12" s="343"/>
      <c r="O12" s="343"/>
      <c r="P12" s="104"/>
      <c r="Q12" s="99"/>
    </row>
    <row r="13" spans="1:17" s="25" customFormat="1" ht="15">
      <c r="A13" s="345" t="s">
        <v>3</v>
      </c>
      <c r="B13" s="345"/>
      <c r="C13" s="346"/>
      <c r="D13" s="356" t="s">
        <v>29</v>
      </c>
      <c r="E13" s="343"/>
      <c r="F13" s="344"/>
      <c r="G13" s="343"/>
      <c r="H13" s="343"/>
      <c r="I13" s="343"/>
      <c r="J13" s="343"/>
      <c r="K13" s="343"/>
      <c r="L13" s="343"/>
      <c r="M13" s="343"/>
      <c r="N13" s="343"/>
      <c r="O13" s="343"/>
      <c r="P13" s="104"/>
      <c r="Q13" s="99"/>
    </row>
    <row r="14" spans="1:17" s="25" customFormat="1" ht="15">
      <c r="A14" s="345" t="s">
        <v>4</v>
      </c>
      <c r="B14" s="345"/>
      <c r="C14" s="346"/>
      <c r="D14" s="358">
        <v>2904030186</v>
      </c>
      <c r="E14" s="359"/>
      <c r="F14" s="344"/>
      <c r="G14" s="359"/>
      <c r="H14" s="359"/>
      <c r="I14" s="359"/>
      <c r="J14" s="359"/>
      <c r="K14" s="359"/>
      <c r="L14" s="359"/>
      <c r="M14" s="359"/>
      <c r="N14" s="359"/>
      <c r="O14" s="359"/>
      <c r="P14" s="105"/>
      <c r="Q14" s="99"/>
    </row>
    <row r="15" spans="1:17" s="25" customFormat="1" ht="15">
      <c r="A15" s="345" t="s">
        <v>5</v>
      </c>
      <c r="B15" s="345"/>
      <c r="C15" s="346"/>
      <c r="D15" s="358">
        <v>290401001</v>
      </c>
      <c r="E15" s="359"/>
      <c r="F15" s="344"/>
      <c r="G15" s="359"/>
      <c r="H15" s="359"/>
      <c r="I15" s="359"/>
      <c r="J15" s="359"/>
      <c r="K15" s="359"/>
      <c r="L15" s="359"/>
      <c r="M15" s="359"/>
      <c r="N15" s="359"/>
      <c r="O15" s="359"/>
      <c r="P15" s="105"/>
      <c r="Q15" s="99"/>
    </row>
    <row r="16" spans="1:17" s="25" customFormat="1" ht="15">
      <c r="A16" s="345" t="s">
        <v>6</v>
      </c>
      <c r="B16" s="345"/>
      <c r="C16" s="346"/>
      <c r="D16" s="342">
        <v>11410000000</v>
      </c>
      <c r="E16" s="343"/>
      <c r="F16" s="344"/>
      <c r="G16" s="343"/>
      <c r="H16" s="343"/>
      <c r="I16" s="343"/>
      <c r="J16" s="343"/>
      <c r="K16" s="343"/>
      <c r="L16" s="343"/>
      <c r="M16" s="343"/>
      <c r="N16" s="343"/>
      <c r="O16" s="343"/>
      <c r="P16" s="104"/>
      <c r="Q16" s="99"/>
    </row>
    <row r="17" spans="1:17" s="25" customFormat="1" ht="15">
      <c r="A17" s="20"/>
      <c r="B17" s="20"/>
      <c r="C17" s="20"/>
      <c r="D17" s="21"/>
      <c r="E17" s="20"/>
      <c r="F17" s="22"/>
      <c r="G17" s="20"/>
      <c r="H17" s="20"/>
      <c r="I17" s="20"/>
      <c r="J17" s="20"/>
      <c r="K17" s="48"/>
      <c r="L17" s="23"/>
      <c r="M17" s="23"/>
      <c r="N17" s="20"/>
      <c r="O17" s="20"/>
      <c r="P17" s="20"/>
      <c r="Q17" s="99"/>
    </row>
    <row r="18" spans="1:17" s="25" customFormat="1" ht="15">
      <c r="A18" s="20"/>
      <c r="B18" s="20"/>
      <c r="C18" s="20"/>
      <c r="D18" s="21"/>
      <c r="E18" s="20"/>
      <c r="F18" s="22"/>
      <c r="G18" s="20"/>
      <c r="H18" s="20"/>
      <c r="I18" s="20"/>
      <c r="J18" s="20"/>
      <c r="K18" s="48"/>
      <c r="L18" s="23"/>
      <c r="M18" s="23"/>
      <c r="N18" s="20"/>
      <c r="O18" s="20"/>
      <c r="P18" s="20"/>
      <c r="Q18" s="99"/>
    </row>
    <row r="19" spans="1:19" ht="10.5" customHeight="1">
      <c r="A19" s="338" t="s">
        <v>7</v>
      </c>
      <c r="B19" s="333" t="s">
        <v>30</v>
      </c>
      <c r="C19" s="333" t="s">
        <v>31</v>
      </c>
      <c r="D19" s="334" t="s">
        <v>8</v>
      </c>
      <c r="E19" s="334"/>
      <c r="F19" s="335"/>
      <c r="G19" s="334"/>
      <c r="H19" s="334"/>
      <c r="I19" s="334"/>
      <c r="J19" s="334"/>
      <c r="K19" s="334"/>
      <c r="L19" s="334"/>
      <c r="M19" s="334"/>
      <c r="N19" s="334" t="s">
        <v>9</v>
      </c>
      <c r="O19" s="357" t="s">
        <v>10</v>
      </c>
      <c r="P19" s="347" t="s">
        <v>121</v>
      </c>
      <c r="Q19" s="348"/>
      <c r="R19" s="349"/>
      <c r="S19" s="353" t="s">
        <v>115</v>
      </c>
    </row>
    <row r="20" spans="1:19" ht="46.5" customHeight="1" thickBot="1">
      <c r="A20" s="338"/>
      <c r="B20" s="334"/>
      <c r="C20" s="334"/>
      <c r="D20" s="334" t="s">
        <v>11</v>
      </c>
      <c r="E20" s="334" t="s">
        <v>12</v>
      </c>
      <c r="F20" s="335" t="s">
        <v>13</v>
      </c>
      <c r="G20" s="334"/>
      <c r="H20" s="334" t="s">
        <v>14</v>
      </c>
      <c r="I20" s="334" t="s">
        <v>15</v>
      </c>
      <c r="J20" s="334"/>
      <c r="K20" s="336" t="s">
        <v>34</v>
      </c>
      <c r="L20" s="339" t="s">
        <v>27</v>
      </c>
      <c r="M20" s="339"/>
      <c r="N20" s="334"/>
      <c r="O20" s="357"/>
      <c r="P20" s="350"/>
      <c r="Q20" s="351"/>
      <c r="R20" s="352"/>
      <c r="S20" s="354"/>
    </row>
    <row r="21" spans="1:19" ht="68.25" thickTop="1">
      <c r="A21" s="338"/>
      <c r="B21" s="334"/>
      <c r="C21" s="334"/>
      <c r="D21" s="334"/>
      <c r="E21" s="334"/>
      <c r="F21" s="15" t="s">
        <v>16</v>
      </c>
      <c r="G21" s="8" t="s">
        <v>17</v>
      </c>
      <c r="H21" s="334"/>
      <c r="I21" s="9" t="s">
        <v>18</v>
      </c>
      <c r="J21" s="8" t="s">
        <v>17</v>
      </c>
      <c r="K21" s="336"/>
      <c r="L21" s="55" t="s">
        <v>55</v>
      </c>
      <c r="M21" s="12" t="s">
        <v>21</v>
      </c>
      <c r="N21" s="334"/>
      <c r="O21" s="96" t="s">
        <v>19</v>
      </c>
      <c r="P21" s="110" t="s">
        <v>118</v>
      </c>
      <c r="Q21" s="108" t="s">
        <v>119</v>
      </c>
      <c r="R21" s="109" t="s">
        <v>120</v>
      </c>
      <c r="S21" s="355"/>
    </row>
    <row r="22" spans="1:19" ht="10.5" customHeight="1">
      <c r="A22" s="10">
        <v>1</v>
      </c>
      <c r="B22" s="11">
        <v>2</v>
      </c>
      <c r="C22" s="11">
        <v>3</v>
      </c>
      <c r="D22" s="11">
        <v>4</v>
      </c>
      <c r="E22" s="11">
        <v>5</v>
      </c>
      <c r="F22" s="13">
        <v>6</v>
      </c>
      <c r="G22" s="11">
        <v>7</v>
      </c>
      <c r="H22" s="11">
        <v>8</v>
      </c>
      <c r="I22" s="11">
        <v>9</v>
      </c>
      <c r="J22" s="11">
        <v>10</v>
      </c>
      <c r="K22" s="49">
        <v>11</v>
      </c>
      <c r="L22" s="13">
        <v>12</v>
      </c>
      <c r="M22" s="13">
        <v>13</v>
      </c>
      <c r="N22" s="11">
        <v>14</v>
      </c>
      <c r="O22" s="97">
        <v>15</v>
      </c>
      <c r="P22" s="11">
        <v>16</v>
      </c>
      <c r="Q22" s="11">
        <v>17</v>
      </c>
      <c r="R22" s="11">
        <v>18</v>
      </c>
      <c r="S22" s="11">
        <v>19</v>
      </c>
    </row>
    <row r="23" spans="1:19" s="16" customFormat="1" ht="22.5" customHeight="1">
      <c r="A23" s="111" t="s">
        <v>107</v>
      </c>
      <c r="B23" s="111"/>
      <c r="C23" s="111"/>
      <c r="D23" s="111"/>
      <c r="E23" s="111"/>
      <c r="F23" s="111"/>
      <c r="G23" s="111"/>
      <c r="H23" s="111"/>
      <c r="I23" s="111"/>
      <c r="J23" s="111"/>
      <c r="K23" s="111"/>
      <c r="L23" s="111"/>
      <c r="M23" s="111"/>
      <c r="N23" s="111"/>
      <c r="O23" s="111"/>
      <c r="P23" s="111"/>
      <c r="Q23" s="111"/>
      <c r="R23" s="111"/>
      <c r="S23" s="112"/>
    </row>
    <row r="24" spans="1:19" s="46" customFormat="1" ht="45">
      <c r="A24" s="1">
        <v>1</v>
      </c>
      <c r="B24" s="1" t="s">
        <v>46</v>
      </c>
      <c r="C24" s="37" t="s">
        <v>47</v>
      </c>
      <c r="D24" s="26" t="s">
        <v>43</v>
      </c>
      <c r="E24" s="60" t="s">
        <v>38</v>
      </c>
      <c r="F24" s="27">
        <v>168</v>
      </c>
      <c r="G24" s="2" t="s">
        <v>39</v>
      </c>
      <c r="H24" s="2">
        <v>36</v>
      </c>
      <c r="I24" s="1">
        <v>11410000000</v>
      </c>
      <c r="J24" s="2" t="s">
        <v>25</v>
      </c>
      <c r="K24" s="36">
        <v>610200</v>
      </c>
      <c r="L24" s="35">
        <v>43436</v>
      </c>
      <c r="M24" s="35">
        <v>43495</v>
      </c>
      <c r="N24" s="4" t="s">
        <v>124</v>
      </c>
      <c r="O24" s="98" t="s">
        <v>28</v>
      </c>
      <c r="P24" s="4"/>
      <c r="Q24" s="113">
        <v>610200</v>
      </c>
      <c r="R24" s="113"/>
      <c r="S24" s="28" t="s">
        <v>133</v>
      </c>
    </row>
    <row r="25" spans="1:19" s="46" customFormat="1" ht="45">
      <c r="A25" s="1">
        <v>2</v>
      </c>
      <c r="B25" s="1" t="s">
        <v>46</v>
      </c>
      <c r="C25" s="37" t="s">
        <v>47</v>
      </c>
      <c r="D25" s="26" t="s">
        <v>43</v>
      </c>
      <c r="E25" s="60" t="s">
        <v>38</v>
      </c>
      <c r="F25" s="27">
        <v>168</v>
      </c>
      <c r="G25" s="2" t="s">
        <v>39</v>
      </c>
      <c r="H25" s="2">
        <v>1365</v>
      </c>
      <c r="I25" s="1">
        <v>11410000000</v>
      </c>
      <c r="J25" s="2" t="s">
        <v>25</v>
      </c>
      <c r="K25" s="36">
        <v>42000000</v>
      </c>
      <c r="L25" s="35">
        <v>43436</v>
      </c>
      <c r="M25" s="35">
        <v>43801</v>
      </c>
      <c r="N25" s="4" t="s">
        <v>124</v>
      </c>
      <c r="O25" s="98" t="s">
        <v>28</v>
      </c>
      <c r="P25" s="4"/>
      <c r="Q25" s="113">
        <v>2500000</v>
      </c>
      <c r="R25" s="113">
        <v>39500000</v>
      </c>
      <c r="S25" s="28" t="s">
        <v>116</v>
      </c>
    </row>
    <row r="26" spans="1:19" s="46" customFormat="1" ht="58.5">
      <c r="A26" s="1">
        <v>3</v>
      </c>
      <c r="B26" s="1" t="s">
        <v>60</v>
      </c>
      <c r="C26" s="29" t="s">
        <v>106</v>
      </c>
      <c r="D26" s="3" t="s">
        <v>40</v>
      </c>
      <c r="E26" s="60" t="s">
        <v>59</v>
      </c>
      <c r="F26" s="2">
        <v>112</v>
      </c>
      <c r="G26" s="2" t="s">
        <v>41</v>
      </c>
      <c r="H26" s="131" t="s">
        <v>192</v>
      </c>
      <c r="I26" s="1">
        <v>11410000000</v>
      </c>
      <c r="J26" s="2" t="s">
        <v>25</v>
      </c>
      <c r="K26" s="36">
        <v>797045</v>
      </c>
      <c r="L26" s="35">
        <v>43436</v>
      </c>
      <c r="M26" s="35">
        <v>43677</v>
      </c>
      <c r="N26" s="4" t="s">
        <v>125</v>
      </c>
      <c r="O26" s="98" t="s">
        <v>139</v>
      </c>
      <c r="P26" s="4"/>
      <c r="Q26" s="113"/>
      <c r="R26" s="113">
        <v>797045</v>
      </c>
      <c r="S26" s="28" t="s">
        <v>116</v>
      </c>
    </row>
    <row r="27" spans="1:19" s="46" customFormat="1" ht="84">
      <c r="A27" s="1">
        <v>4</v>
      </c>
      <c r="B27" s="37" t="s">
        <v>51</v>
      </c>
      <c r="C27" s="29" t="s">
        <v>50</v>
      </c>
      <c r="D27" s="26" t="s">
        <v>44</v>
      </c>
      <c r="E27" s="61" t="s">
        <v>62</v>
      </c>
      <c r="F27" s="2">
        <v>362</v>
      </c>
      <c r="G27" s="2" t="s">
        <v>33</v>
      </c>
      <c r="H27" s="2">
        <v>12</v>
      </c>
      <c r="I27" s="1">
        <v>11410000000</v>
      </c>
      <c r="J27" s="2" t="s">
        <v>25</v>
      </c>
      <c r="K27" s="36">
        <v>403326.48</v>
      </c>
      <c r="L27" s="35">
        <v>43436</v>
      </c>
      <c r="M27" s="35">
        <v>43801</v>
      </c>
      <c r="N27" s="4" t="s">
        <v>127</v>
      </c>
      <c r="O27" s="98" t="s">
        <v>28</v>
      </c>
      <c r="P27" s="4"/>
      <c r="Q27" s="29"/>
      <c r="R27" s="113">
        <v>403326.48</v>
      </c>
      <c r="S27" s="28" t="s">
        <v>116</v>
      </c>
    </row>
    <row r="28" spans="1:19" s="46" customFormat="1" ht="53.25" customHeight="1">
      <c r="A28" s="1">
        <v>5</v>
      </c>
      <c r="B28" s="33" t="s">
        <v>48</v>
      </c>
      <c r="C28" s="37" t="s">
        <v>49</v>
      </c>
      <c r="D28" s="26" t="s">
        <v>45</v>
      </c>
      <c r="E28" s="60" t="s">
        <v>38</v>
      </c>
      <c r="F28" s="27">
        <v>168</v>
      </c>
      <c r="G28" s="2" t="s">
        <v>39</v>
      </c>
      <c r="H28" s="2">
        <v>570</v>
      </c>
      <c r="I28" s="1">
        <v>11410000000</v>
      </c>
      <c r="J28" s="2" t="s">
        <v>25</v>
      </c>
      <c r="K28" s="36">
        <v>12000000</v>
      </c>
      <c r="L28" s="35">
        <v>43436</v>
      </c>
      <c r="M28" s="35">
        <v>43801</v>
      </c>
      <c r="N28" s="4" t="s">
        <v>124</v>
      </c>
      <c r="O28" s="98" t="s">
        <v>28</v>
      </c>
      <c r="P28" s="4"/>
      <c r="Q28" s="113">
        <v>700000</v>
      </c>
      <c r="R28" s="113">
        <v>11300000</v>
      </c>
      <c r="S28" s="28" t="s">
        <v>116</v>
      </c>
    </row>
    <row r="29" spans="1:19" s="34" customFormat="1" ht="47.25" customHeight="1">
      <c r="A29" s="1">
        <v>6</v>
      </c>
      <c r="B29" s="1" t="s">
        <v>53</v>
      </c>
      <c r="C29" s="37" t="s">
        <v>52</v>
      </c>
      <c r="D29" s="26" t="s">
        <v>42</v>
      </c>
      <c r="E29" s="60" t="s">
        <v>32</v>
      </c>
      <c r="F29" s="2">
        <v>362</v>
      </c>
      <c r="G29" s="2" t="s">
        <v>33</v>
      </c>
      <c r="H29" s="2">
        <v>12</v>
      </c>
      <c r="I29" s="1">
        <v>11410000000</v>
      </c>
      <c r="J29" s="2" t="s">
        <v>25</v>
      </c>
      <c r="K29" s="36">
        <v>127800</v>
      </c>
      <c r="L29" s="35">
        <v>43436</v>
      </c>
      <c r="M29" s="35">
        <v>43801</v>
      </c>
      <c r="N29" s="4" t="s">
        <v>128</v>
      </c>
      <c r="O29" s="98" t="s">
        <v>28</v>
      </c>
      <c r="P29" s="4"/>
      <c r="Q29" s="29"/>
      <c r="R29" s="113">
        <v>127800</v>
      </c>
      <c r="S29" s="28" t="s">
        <v>116</v>
      </c>
    </row>
    <row r="30" spans="1:19" s="30" customFormat="1" ht="58.5">
      <c r="A30" s="119">
        <v>7</v>
      </c>
      <c r="B30" s="119" t="s">
        <v>110</v>
      </c>
      <c r="C30" s="52" t="s">
        <v>109</v>
      </c>
      <c r="D30" s="120" t="s">
        <v>108</v>
      </c>
      <c r="E30" s="121" t="s">
        <v>37</v>
      </c>
      <c r="F30" s="122" t="s">
        <v>35</v>
      </c>
      <c r="G30" s="122" t="s">
        <v>35</v>
      </c>
      <c r="H30" s="122" t="s">
        <v>36</v>
      </c>
      <c r="I30" s="119">
        <v>11410000000</v>
      </c>
      <c r="J30" s="122" t="s">
        <v>25</v>
      </c>
      <c r="K30" s="123">
        <v>2000000</v>
      </c>
      <c r="L30" s="124">
        <v>43436</v>
      </c>
      <c r="M30" s="125">
        <v>43830</v>
      </c>
      <c r="N30" s="126" t="s">
        <v>126</v>
      </c>
      <c r="O30" s="127" t="s">
        <v>28</v>
      </c>
      <c r="P30" s="128"/>
      <c r="Q30" s="129"/>
      <c r="R30" s="147">
        <v>2000000</v>
      </c>
      <c r="S30" s="120" t="s">
        <v>116</v>
      </c>
    </row>
    <row r="31" spans="1:19" s="30" customFormat="1" ht="45">
      <c r="A31" s="140">
        <v>8</v>
      </c>
      <c r="B31" s="140" t="s">
        <v>149</v>
      </c>
      <c r="C31" s="139" t="s">
        <v>237</v>
      </c>
      <c r="D31" s="120" t="s">
        <v>238</v>
      </c>
      <c r="E31" s="121" t="s">
        <v>239</v>
      </c>
      <c r="F31" s="122"/>
      <c r="G31" s="122" t="s">
        <v>190</v>
      </c>
      <c r="H31" s="122">
        <v>1</v>
      </c>
      <c r="I31" s="140">
        <v>11410000000</v>
      </c>
      <c r="J31" s="122" t="s">
        <v>25</v>
      </c>
      <c r="K31" s="123">
        <v>191000</v>
      </c>
      <c r="L31" s="124">
        <v>43436</v>
      </c>
      <c r="M31" s="125">
        <v>43465</v>
      </c>
      <c r="N31" s="132" t="s">
        <v>146</v>
      </c>
      <c r="O31" s="127" t="s">
        <v>28</v>
      </c>
      <c r="P31" s="128"/>
      <c r="Q31" s="129">
        <v>191000</v>
      </c>
      <c r="R31" s="147"/>
      <c r="S31" s="120" t="s">
        <v>116</v>
      </c>
    </row>
    <row r="32" spans="1:19" s="30" customFormat="1" ht="12.75">
      <c r="A32" s="111" t="s">
        <v>129</v>
      </c>
      <c r="B32" s="111"/>
      <c r="C32" s="111"/>
      <c r="D32" s="111"/>
      <c r="E32" s="111"/>
      <c r="F32" s="111"/>
      <c r="G32" s="111"/>
      <c r="H32" s="111"/>
      <c r="I32" s="111"/>
      <c r="J32" s="111"/>
      <c r="K32" s="111"/>
      <c r="L32" s="111"/>
      <c r="M32" s="111"/>
      <c r="N32" s="111"/>
      <c r="O32" s="111"/>
      <c r="P32" s="111"/>
      <c r="Q32" s="111"/>
      <c r="R32" s="111"/>
      <c r="S32" s="112"/>
    </row>
    <row r="33" spans="1:19" s="30" customFormat="1" ht="45">
      <c r="A33" s="119">
        <v>9</v>
      </c>
      <c r="B33" s="139" t="s">
        <v>130</v>
      </c>
      <c r="C33" s="139" t="s">
        <v>131</v>
      </c>
      <c r="D33" s="133" t="s">
        <v>132</v>
      </c>
      <c r="E33" s="141" t="s">
        <v>32</v>
      </c>
      <c r="F33" s="131">
        <v>362</v>
      </c>
      <c r="G33" s="131" t="s">
        <v>33</v>
      </c>
      <c r="H33" s="131">
        <v>12</v>
      </c>
      <c r="I33" s="130">
        <v>11410000000</v>
      </c>
      <c r="J33" s="131" t="s">
        <v>25</v>
      </c>
      <c r="K33" s="138">
        <v>250000</v>
      </c>
      <c r="L33" s="137">
        <v>43466</v>
      </c>
      <c r="M33" s="137">
        <v>43830</v>
      </c>
      <c r="N33" s="132" t="s">
        <v>128</v>
      </c>
      <c r="O33" s="142" t="s">
        <v>28</v>
      </c>
      <c r="P33" s="132"/>
      <c r="Q33" s="146"/>
      <c r="R33" s="143">
        <v>250000</v>
      </c>
      <c r="S33" s="120" t="s">
        <v>116</v>
      </c>
    </row>
    <row r="34" spans="1:19" s="30" customFormat="1" ht="48" customHeight="1">
      <c r="A34" s="119">
        <v>10</v>
      </c>
      <c r="B34" s="139" t="s">
        <v>141</v>
      </c>
      <c r="C34" s="139" t="s">
        <v>140</v>
      </c>
      <c r="D34" s="46" t="s">
        <v>234</v>
      </c>
      <c r="E34" s="141" t="s">
        <v>235</v>
      </c>
      <c r="F34" s="158">
        <v>796</v>
      </c>
      <c r="G34" s="158" t="s">
        <v>138</v>
      </c>
      <c r="H34" s="131">
        <v>1</v>
      </c>
      <c r="I34" s="130">
        <v>11410000000</v>
      </c>
      <c r="J34" s="131" t="s">
        <v>25</v>
      </c>
      <c r="K34" s="138">
        <v>600000</v>
      </c>
      <c r="L34" s="137">
        <v>43466</v>
      </c>
      <c r="M34" s="137">
        <v>43555</v>
      </c>
      <c r="N34" s="132" t="s">
        <v>125</v>
      </c>
      <c r="O34" s="142" t="s">
        <v>139</v>
      </c>
      <c r="P34" s="132"/>
      <c r="Q34" s="146"/>
      <c r="R34" s="143">
        <v>750000</v>
      </c>
      <c r="S34" s="120" t="s">
        <v>116</v>
      </c>
    </row>
    <row r="35" spans="1:19" s="30" customFormat="1" ht="33.75">
      <c r="A35" s="119">
        <v>11</v>
      </c>
      <c r="B35" s="119" t="s">
        <v>145</v>
      </c>
      <c r="C35" s="37" t="s">
        <v>142</v>
      </c>
      <c r="D35" s="120" t="s">
        <v>143</v>
      </c>
      <c r="E35" s="141" t="s">
        <v>144</v>
      </c>
      <c r="F35" s="158">
        <v>796</v>
      </c>
      <c r="G35" s="158" t="s">
        <v>138</v>
      </c>
      <c r="H35" s="131">
        <v>1</v>
      </c>
      <c r="I35" s="130">
        <v>11410000000</v>
      </c>
      <c r="J35" s="131" t="s">
        <v>25</v>
      </c>
      <c r="K35" s="138">
        <v>565300</v>
      </c>
      <c r="L35" s="137">
        <v>43466</v>
      </c>
      <c r="M35" s="137">
        <v>43555</v>
      </c>
      <c r="N35" s="132" t="s">
        <v>125</v>
      </c>
      <c r="O35" s="142" t="s">
        <v>139</v>
      </c>
      <c r="P35" s="132"/>
      <c r="Q35" s="146"/>
      <c r="R35" s="143">
        <v>565300</v>
      </c>
      <c r="S35" s="120" t="s">
        <v>116</v>
      </c>
    </row>
    <row r="36" spans="1:19" s="135" customFormat="1" ht="33.75">
      <c r="A36" s="140">
        <v>12</v>
      </c>
      <c r="B36" s="139">
        <v>13</v>
      </c>
      <c r="C36" s="139" t="s">
        <v>240</v>
      </c>
      <c r="D36" s="327" t="s">
        <v>241</v>
      </c>
      <c r="E36" s="328" t="s">
        <v>244</v>
      </c>
      <c r="F36" s="131">
        <v>59</v>
      </c>
      <c r="G36" s="131" t="s">
        <v>190</v>
      </c>
      <c r="H36" s="131">
        <v>1</v>
      </c>
      <c r="I36" s="130">
        <v>11410000000</v>
      </c>
      <c r="J36" s="131" t="s">
        <v>25</v>
      </c>
      <c r="K36" s="138">
        <v>1300000</v>
      </c>
      <c r="L36" s="137">
        <v>43466</v>
      </c>
      <c r="M36" s="137">
        <v>43555</v>
      </c>
      <c r="N36" s="132" t="s">
        <v>242</v>
      </c>
      <c r="O36" s="132" t="s">
        <v>243</v>
      </c>
      <c r="P36" s="326"/>
      <c r="Q36" s="136"/>
      <c r="R36" s="225">
        <v>1300000</v>
      </c>
      <c r="S36" s="120" t="s">
        <v>116</v>
      </c>
    </row>
    <row r="37" spans="1:19" s="30" customFormat="1" ht="45">
      <c r="A37" s="140">
        <v>13</v>
      </c>
      <c r="B37" s="119">
        <v>38654</v>
      </c>
      <c r="C37" s="37" t="s">
        <v>148</v>
      </c>
      <c r="D37" s="120" t="s">
        <v>147</v>
      </c>
      <c r="E37" s="167" t="s">
        <v>152</v>
      </c>
      <c r="F37" s="158">
        <v>796</v>
      </c>
      <c r="G37" s="158" t="s">
        <v>138</v>
      </c>
      <c r="H37" s="131">
        <v>1</v>
      </c>
      <c r="I37" s="130">
        <v>11410000000</v>
      </c>
      <c r="J37" s="131" t="s">
        <v>25</v>
      </c>
      <c r="K37" s="138">
        <v>280000</v>
      </c>
      <c r="L37" s="315">
        <v>43497</v>
      </c>
      <c r="M37" s="137">
        <v>43555</v>
      </c>
      <c r="N37" s="132" t="s">
        <v>146</v>
      </c>
      <c r="O37" s="142" t="s">
        <v>153</v>
      </c>
      <c r="P37" s="132"/>
      <c r="Q37" s="146"/>
      <c r="R37" s="143">
        <v>280000</v>
      </c>
      <c r="S37" s="120" t="s">
        <v>116</v>
      </c>
    </row>
    <row r="38" spans="1:19" s="135" customFormat="1" ht="117">
      <c r="A38" s="140">
        <v>14</v>
      </c>
      <c r="B38" s="325" t="s">
        <v>215</v>
      </c>
      <c r="C38" s="193" t="s">
        <v>214</v>
      </c>
      <c r="D38" s="198" t="s">
        <v>165</v>
      </c>
      <c r="E38" s="197" t="s">
        <v>164</v>
      </c>
      <c r="F38" s="299" t="s">
        <v>216</v>
      </c>
      <c r="G38" s="290" t="s">
        <v>217</v>
      </c>
      <c r="H38" s="192" t="s">
        <v>213</v>
      </c>
      <c r="I38" s="191">
        <v>11410000000</v>
      </c>
      <c r="J38" s="192" t="s">
        <v>25</v>
      </c>
      <c r="K38" s="195">
        <v>465000</v>
      </c>
      <c r="L38" s="196">
        <v>43497</v>
      </c>
      <c r="M38" s="194">
        <v>43555</v>
      </c>
      <c r="N38" s="132" t="s">
        <v>146</v>
      </c>
      <c r="O38" s="199" t="s">
        <v>28</v>
      </c>
      <c r="P38" s="193"/>
      <c r="Q38" s="201"/>
      <c r="R38" s="173">
        <v>465000</v>
      </c>
      <c r="S38" s="200" t="s">
        <v>116</v>
      </c>
    </row>
    <row r="39" spans="1:19" s="135" customFormat="1" ht="117">
      <c r="A39" s="140">
        <v>15</v>
      </c>
      <c r="B39" s="174" t="s">
        <v>236</v>
      </c>
      <c r="C39" s="204" t="s">
        <v>168</v>
      </c>
      <c r="D39" s="210" t="s">
        <v>169</v>
      </c>
      <c r="E39" s="209" t="s">
        <v>164</v>
      </c>
      <c r="F39" s="203">
        <v>796</v>
      </c>
      <c r="G39" s="203" t="s">
        <v>138</v>
      </c>
      <c r="H39" s="203">
        <v>47</v>
      </c>
      <c r="I39" s="202">
        <v>11410000000</v>
      </c>
      <c r="J39" s="203" t="s">
        <v>25</v>
      </c>
      <c r="K39" s="206">
        <v>215600</v>
      </c>
      <c r="L39" s="208">
        <v>43497</v>
      </c>
      <c r="M39" s="205">
        <v>43555</v>
      </c>
      <c r="N39" s="132" t="s">
        <v>146</v>
      </c>
      <c r="O39" s="211" t="s">
        <v>28</v>
      </c>
      <c r="P39" s="204"/>
      <c r="Q39" s="214"/>
      <c r="R39" s="173">
        <v>215600</v>
      </c>
      <c r="S39" s="213" t="s">
        <v>116</v>
      </c>
    </row>
    <row r="40" spans="1:19" s="30" customFormat="1" ht="117">
      <c r="A40" s="140">
        <v>16</v>
      </c>
      <c r="B40" s="207" t="s">
        <v>166</v>
      </c>
      <c r="C40" s="204" t="s">
        <v>167</v>
      </c>
      <c r="D40" s="212" t="s">
        <v>170</v>
      </c>
      <c r="E40" s="209" t="s">
        <v>164</v>
      </c>
      <c r="F40" s="203">
        <v>796</v>
      </c>
      <c r="G40" s="203" t="s">
        <v>138</v>
      </c>
      <c r="H40" s="203">
        <v>1</v>
      </c>
      <c r="I40" s="202">
        <v>11410000000</v>
      </c>
      <c r="J40" s="203" t="s">
        <v>25</v>
      </c>
      <c r="K40" s="206">
        <v>120000</v>
      </c>
      <c r="L40" s="208">
        <v>43497</v>
      </c>
      <c r="M40" s="205">
        <v>43555</v>
      </c>
      <c r="N40" s="132" t="s">
        <v>146</v>
      </c>
      <c r="O40" s="211" t="s">
        <v>28</v>
      </c>
      <c r="P40" s="204"/>
      <c r="Q40" s="214"/>
      <c r="R40" s="173">
        <v>120000</v>
      </c>
      <c r="S40" s="213" t="s">
        <v>116</v>
      </c>
    </row>
    <row r="41" spans="1:19" s="135" customFormat="1" ht="45">
      <c r="A41" s="140">
        <v>17</v>
      </c>
      <c r="B41" s="164" t="s">
        <v>149</v>
      </c>
      <c r="C41" s="164" t="s">
        <v>150</v>
      </c>
      <c r="D41" s="168" t="s">
        <v>151</v>
      </c>
      <c r="E41" s="167" t="s">
        <v>152</v>
      </c>
      <c r="F41" s="161">
        <v>168</v>
      </c>
      <c r="G41" s="161" t="s">
        <v>39</v>
      </c>
      <c r="H41" s="166">
        <v>1.5</v>
      </c>
      <c r="I41" s="160">
        <v>11410000000</v>
      </c>
      <c r="J41" s="161" t="s">
        <v>25</v>
      </c>
      <c r="K41" s="165">
        <v>350000</v>
      </c>
      <c r="L41" s="163">
        <v>43525</v>
      </c>
      <c r="M41" s="137">
        <v>43830</v>
      </c>
      <c r="N41" s="132" t="s">
        <v>146</v>
      </c>
      <c r="O41" s="169" t="s">
        <v>28</v>
      </c>
      <c r="P41" s="162"/>
      <c r="Q41" s="171"/>
      <c r="R41" s="173">
        <v>350000</v>
      </c>
      <c r="S41" s="170" t="s">
        <v>116</v>
      </c>
    </row>
    <row r="42" spans="1:19" s="135" customFormat="1" ht="45">
      <c r="A42" s="140">
        <v>18</v>
      </c>
      <c r="B42" s="181" t="s">
        <v>161</v>
      </c>
      <c r="C42" s="177" t="s">
        <v>154</v>
      </c>
      <c r="D42" s="186" t="s">
        <v>155</v>
      </c>
      <c r="E42" s="185" t="s">
        <v>152</v>
      </c>
      <c r="F42" s="176"/>
      <c r="G42" s="176" t="s">
        <v>156</v>
      </c>
      <c r="H42" s="184" t="s">
        <v>163</v>
      </c>
      <c r="I42" s="175">
        <v>11410000000</v>
      </c>
      <c r="J42" s="176" t="s">
        <v>25</v>
      </c>
      <c r="K42" s="183">
        <v>200000</v>
      </c>
      <c r="L42" s="178">
        <v>43525</v>
      </c>
      <c r="M42" s="137">
        <v>43830</v>
      </c>
      <c r="N42" s="132" t="s">
        <v>146</v>
      </c>
      <c r="O42" s="169" t="s">
        <v>28</v>
      </c>
      <c r="P42" s="162"/>
      <c r="Q42" s="171"/>
      <c r="R42" s="173">
        <v>200000</v>
      </c>
      <c r="S42" s="170" t="s">
        <v>116</v>
      </c>
    </row>
    <row r="43" spans="1:19" s="135" customFormat="1" ht="84.75" customHeight="1">
      <c r="A43" s="140">
        <v>19</v>
      </c>
      <c r="B43" s="182" t="s">
        <v>157</v>
      </c>
      <c r="C43" s="180" t="s">
        <v>158</v>
      </c>
      <c r="D43" s="179" t="s">
        <v>159</v>
      </c>
      <c r="E43" s="188" t="s">
        <v>160</v>
      </c>
      <c r="F43" s="176">
        <v>796</v>
      </c>
      <c r="G43" s="176" t="s">
        <v>138</v>
      </c>
      <c r="H43" s="176">
        <v>180</v>
      </c>
      <c r="I43" s="175">
        <v>11410000000</v>
      </c>
      <c r="J43" s="176" t="s">
        <v>25</v>
      </c>
      <c r="K43" s="183">
        <v>300000</v>
      </c>
      <c r="L43" s="178">
        <v>43525</v>
      </c>
      <c r="M43" s="137">
        <v>43830</v>
      </c>
      <c r="N43" s="177" t="s">
        <v>162</v>
      </c>
      <c r="O43" s="187" t="s">
        <v>28</v>
      </c>
      <c r="P43" s="177"/>
      <c r="Q43" s="190"/>
      <c r="R43" s="173">
        <v>300000</v>
      </c>
      <c r="S43" s="189" t="s">
        <v>116</v>
      </c>
    </row>
    <row r="44" spans="1:19" s="135" customFormat="1" ht="22.5">
      <c r="A44" s="130">
        <v>20</v>
      </c>
      <c r="B44" s="243" t="s">
        <v>171</v>
      </c>
      <c r="C44" s="217" t="s">
        <v>174</v>
      </c>
      <c r="D44" s="218" t="s">
        <v>172</v>
      </c>
      <c r="E44" s="223" t="s">
        <v>175</v>
      </c>
      <c r="F44" s="219">
        <v>18</v>
      </c>
      <c r="G44" s="219" t="s">
        <v>173</v>
      </c>
      <c r="H44" s="219">
        <v>250</v>
      </c>
      <c r="I44" s="220">
        <v>11410000000</v>
      </c>
      <c r="J44" s="219" t="s">
        <v>25</v>
      </c>
      <c r="K44" s="221">
        <v>260000</v>
      </c>
      <c r="L44" s="159">
        <v>43525</v>
      </c>
      <c r="M44" s="159">
        <v>43830</v>
      </c>
      <c r="N44" s="128" t="s">
        <v>126</v>
      </c>
      <c r="O44" s="222" t="s">
        <v>28</v>
      </c>
      <c r="P44" s="128"/>
      <c r="Q44" s="129"/>
      <c r="R44" s="224">
        <v>260000</v>
      </c>
      <c r="S44" s="172" t="s">
        <v>116</v>
      </c>
    </row>
    <row r="45" spans="1:19" s="135" customFormat="1" ht="33.75">
      <c r="A45" s="130">
        <v>21</v>
      </c>
      <c r="B45" s="241" t="s">
        <v>182</v>
      </c>
      <c r="C45" s="237" t="s">
        <v>183</v>
      </c>
      <c r="D45" s="238" t="s">
        <v>184</v>
      </c>
      <c r="E45" s="239" t="s">
        <v>185</v>
      </c>
      <c r="F45" s="234">
        <v>796</v>
      </c>
      <c r="G45" s="234" t="s">
        <v>138</v>
      </c>
      <c r="H45" s="235" t="s">
        <v>186</v>
      </c>
      <c r="I45" s="233">
        <v>11410000000</v>
      </c>
      <c r="J45" s="234" t="s">
        <v>25</v>
      </c>
      <c r="K45" s="236">
        <v>2123450</v>
      </c>
      <c r="L45" s="159">
        <v>43525</v>
      </c>
      <c r="M45" s="159">
        <v>43830</v>
      </c>
      <c r="N45" s="128" t="s">
        <v>126</v>
      </c>
      <c r="O45" s="240" t="s">
        <v>28</v>
      </c>
      <c r="P45" s="132"/>
      <c r="Q45" s="136"/>
      <c r="R45" s="225">
        <v>2123450</v>
      </c>
      <c r="S45" s="172" t="s">
        <v>116</v>
      </c>
    </row>
    <row r="46" spans="1:19" s="135" customFormat="1" ht="45">
      <c r="A46" s="329">
        <v>22</v>
      </c>
      <c r="B46" s="312" t="s">
        <v>187</v>
      </c>
      <c r="C46" s="266" t="s">
        <v>188</v>
      </c>
      <c r="D46" s="323" t="s">
        <v>191</v>
      </c>
      <c r="E46" s="249" t="s">
        <v>189</v>
      </c>
      <c r="F46" s="313">
        <v>876</v>
      </c>
      <c r="G46" s="313" t="s">
        <v>190</v>
      </c>
      <c r="H46" s="313">
        <v>10</v>
      </c>
      <c r="I46" s="312">
        <v>11410000000</v>
      </c>
      <c r="J46" s="313" t="s">
        <v>25</v>
      </c>
      <c r="K46" s="316">
        <v>300000</v>
      </c>
      <c r="L46" s="265">
        <v>43525</v>
      </c>
      <c r="M46" s="265">
        <v>43830</v>
      </c>
      <c r="N46" s="132" t="s">
        <v>126</v>
      </c>
      <c r="O46" s="314" t="s">
        <v>28</v>
      </c>
      <c r="P46" s="132"/>
      <c r="Q46" s="136"/>
      <c r="R46" s="225">
        <v>300000</v>
      </c>
      <c r="S46" s="324" t="s">
        <v>116</v>
      </c>
    </row>
    <row r="47" spans="1:19" s="135" customFormat="1" ht="12.75">
      <c r="A47" s="330" t="s">
        <v>176</v>
      </c>
      <c r="B47" s="330"/>
      <c r="C47" s="144"/>
      <c r="D47" s="144"/>
      <c r="E47" s="144"/>
      <c r="F47" s="144"/>
      <c r="G47" s="144"/>
      <c r="H47" s="144"/>
      <c r="I47" s="144"/>
      <c r="J47" s="144"/>
      <c r="K47" s="250"/>
      <c r="L47" s="144"/>
      <c r="M47" s="144"/>
      <c r="N47" s="144"/>
      <c r="O47" s="144"/>
      <c r="P47" s="144"/>
      <c r="Q47" s="144"/>
      <c r="R47" s="144"/>
      <c r="S47" s="145"/>
    </row>
    <row r="48" spans="1:19" s="30" customFormat="1" ht="58.5">
      <c r="A48" s="140">
        <v>23</v>
      </c>
      <c r="B48" s="153" t="s">
        <v>134</v>
      </c>
      <c r="C48" s="153" t="s">
        <v>135</v>
      </c>
      <c r="D48" s="150" t="s">
        <v>136</v>
      </c>
      <c r="E48" s="155" t="s">
        <v>137</v>
      </c>
      <c r="F48" s="149" t="s">
        <v>35</v>
      </c>
      <c r="G48" s="149" t="s">
        <v>35</v>
      </c>
      <c r="H48" s="149" t="s">
        <v>36</v>
      </c>
      <c r="I48" s="148">
        <v>11410000000</v>
      </c>
      <c r="J48" s="149" t="s">
        <v>25</v>
      </c>
      <c r="K48" s="154">
        <v>1200000</v>
      </c>
      <c r="L48" s="152">
        <v>43556</v>
      </c>
      <c r="M48" s="137">
        <v>43830</v>
      </c>
      <c r="N48" s="132" t="s">
        <v>126</v>
      </c>
      <c r="O48" s="156" t="s">
        <v>28</v>
      </c>
      <c r="P48" s="151"/>
      <c r="Q48" s="157"/>
      <c r="R48" s="224">
        <v>1200000</v>
      </c>
      <c r="S48" s="170" t="s">
        <v>116</v>
      </c>
    </row>
    <row r="49" spans="1:19" s="135" customFormat="1" ht="78">
      <c r="A49" s="140">
        <v>24</v>
      </c>
      <c r="B49" s="229" t="s">
        <v>177</v>
      </c>
      <c r="C49" s="244" t="s">
        <v>178</v>
      </c>
      <c r="D49" s="228" t="s">
        <v>179</v>
      </c>
      <c r="E49" s="231" t="s">
        <v>180</v>
      </c>
      <c r="F49" s="227">
        <v>796</v>
      </c>
      <c r="G49" s="227" t="s">
        <v>181</v>
      </c>
      <c r="H49" s="227">
        <v>900</v>
      </c>
      <c r="I49" s="226">
        <v>11410000000</v>
      </c>
      <c r="J49" s="227" t="s">
        <v>25</v>
      </c>
      <c r="K49" s="230">
        <v>193500</v>
      </c>
      <c r="L49" s="254">
        <v>43556</v>
      </c>
      <c r="M49" s="137">
        <v>43830</v>
      </c>
      <c r="N49" s="132" t="s">
        <v>146</v>
      </c>
      <c r="O49" s="232" t="s">
        <v>28</v>
      </c>
      <c r="P49" s="215"/>
      <c r="Q49" s="216"/>
      <c r="R49" s="224">
        <v>193500</v>
      </c>
      <c r="S49" s="246" t="s">
        <v>116</v>
      </c>
    </row>
    <row r="50" spans="1:19" s="135" customFormat="1" ht="58.5">
      <c r="A50" s="140">
        <v>25</v>
      </c>
      <c r="B50" s="248" t="s">
        <v>157</v>
      </c>
      <c r="C50" s="134" t="s">
        <v>193</v>
      </c>
      <c r="D50" s="26" t="s">
        <v>194</v>
      </c>
      <c r="E50" s="141" t="s">
        <v>37</v>
      </c>
      <c r="F50" s="134" t="s">
        <v>35</v>
      </c>
      <c r="G50" s="134" t="s">
        <v>35</v>
      </c>
      <c r="H50" s="131" t="s">
        <v>36</v>
      </c>
      <c r="I50" s="130">
        <v>11410000000</v>
      </c>
      <c r="J50" s="131" t="s">
        <v>25</v>
      </c>
      <c r="K50" s="136">
        <v>2000000</v>
      </c>
      <c r="L50" s="254">
        <v>43556</v>
      </c>
      <c r="M50" s="137">
        <v>43830</v>
      </c>
      <c r="N50" s="132" t="s">
        <v>195</v>
      </c>
      <c r="O50" s="245" t="s">
        <v>28</v>
      </c>
      <c r="P50" s="242"/>
      <c r="Q50" s="247"/>
      <c r="R50" s="224">
        <v>2000000</v>
      </c>
      <c r="S50" s="246" t="s">
        <v>116</v>
      </c>
    </row>
    <row r="51" spans="1:19" s="135" customFormat="1" ht="37.5" customHeight="1">
      <c r="A51" s="140">
        <v>26</v>
      </c>
      <c r="B51" s="256" t="s">
        <v>196</v>
      </c>
      <c r="C51" s="256" t="s">
        <v>197</v>
      </c>
      <c r="D51" s="257" t="s">
        <v>198</v>
      </c>
      <c r="E51" s="258" t="s">
        <v>199</v>
      </c>
      <c r="F51" s="252">
        <v>796</v>
      </c>
      <c r="G51" s="252" t="s">
        <v>138</v>
      </c>
      <c r="H51" s="252">
        <v>1</v>
      </c>
      <c r="I51" s="251">
        <v>11410000000</v>
      </c>
      <c r="J51" s="252" t="s">
        <v>25</v>
      </c>
      <c r="K51" s="255">
        <v>722423.5</v>
      </c>
      <c r="L51" s="254">
        <v>43556</v>
      </c>
      <c r="M51" s="137">
        <v>43830</v>
      </c>
      <c r="N51" s="132" t="s">
        <v>201</v>
      </c>
      <c r="O51" s="259" t="s">
        <v>28</v>
      </c>
      <c r="P51" s="242"/>
      <c r="Q51" s="247"/>
      <c r="R51" s="224">
        <v>722423.5</v>
      </c>
      <c r="S51" s="260" t="s">
        <v>116</v>
      </c>
    </row>
    <row r="52" spans="1:19" s="135" customFormat="1" ht="39.75" customHeight="1">
      <c r="A52" s="140">
        <v>27</v>
      </c>
      <c r="B52" s="256" t="s">
        <v>196</v>
      </c>
      <c r="C52" s="256" t="s">
        <v>197</v>
      </c>
      <c r="D52" s="257" t="s">
        <v>198</v>
      </c>
      <c r="E52" s="258" t="s">
        <v>200</v>
      </c>
      <c r="F52" s="252">
        <v>796</v>
      </c>
      <c r="G52" s="252" t="s">
        <v>138</v>
      </c>
      <c r="H52" s="252">
        <v>3</v>
      </c>
      <c r="I52" s="251">
        <v>11410000000</v>
      </c>
      <c r="J52" s="252" t="s">
        <v>25</v>
      </c>
      <c r="K52" s="255">
        <v>2589576</v>
      </c>
      <c r="L52" s="254">
        <v>43556</v>
      </c>
      <c r="M52" s="137">
        <v>43830</v>
      </c>
      <c r="N52" s="132" t="s">
        <v>201</v>
      </c>
      <c r="O52" s="259" t="s">
        <v>28</v>
      </c>
      <c r="P52" s="253"/>
      <c r="Q52" s="261"/>
      <c r="R52" s="224">
        <v>2589576</v>
      </c>
      <c r="S52" s="260" t="s">
        <v>116</v>
      </c>
    </row>
    <row r="53" spans="1:19" s="135" customFormat="1" ht="45">
      <c r="A53" s="277">
        <v>28</v>
      </c>
      <c r="B53" s="262" t="s">
        <v>187</v>
      </c>
      <c r="C53" s="266" t="s">
        <v>188</v>
      </c>
      <c r="D53" s="276" t="s">
        <v>191</v>
      </c>
      <c r="E53" s="272" t="s">
        <v>189</v>
      </c>
      <c r="F53" s="263">
        <v>876</v>
      </c>
      <c r="G53" s="263" t="s">
        <v>190</v>
      </c>
      <c r="H53" s="263">
        <v>10</v>
      </c>
      <c r="I53" s="262">
        <v>11410000000</v>
      </c>
      <c r="J53" s="263" t="s">
        <v>25</v>
      </c>
      <c r="K53" s="268">
        <v>300000</v>
      </c>
      <c r="L53" s="265">
        <v>43586</v>
      </c>
      <c r="M53" s="159">
        <v>43830</v>
      </c>
      <c r="N53" s="128" t="s">
        <v>126</v>
      </c>
      <c r="O53" s="273" t="s">
        <v>28</v>
      </c>
      <c r="P53" s="132"/>
      <c r="Q53" s="136"/>
      <c r="R53" s="225">
        <v>300000</v>
      </c>
      <c r="S53" s="172" t="s">
        <v>116</v>
      </c>
    </row>
    <row r="54" spans="1:19" s="135" customFormat="1" ht="58.5">
      <c r="A54" s="277">
        <v>29</v>
      </c>
      <c r="B54" s="130" t="s">
        <v>60</v>
      </c>
      <c r="C54" s="134" t="s">
        <v>106</v>
      </c>
      <c r="D54" s="3" t="s">
        <v>40</v>
      </c>
      <c r="E54" s="141" t="s">
        <v>59</v>
      </c>
      <c r="F54" s="131">
        <v>112</v>
      </c>
      <c r="G54" s="131" t="s">
        <v>41</v>
      </c>
      <c r="H54" s="131" t="s">
        <v>192</v>
      </c>
      <c r="I54" s="130">
        <v>11410000000</v>
      </c>
      <c r="J54" s="131" t="s">
        <v>25</v>
      </c>
      <c r="K54" s="138">
        <v>800000</v>
      </c>
      <c r="L54" s="137">
        <v>43617</v>
      </c>
      <c r="M54" s="159">
        <v>43830</v>
      </c>
      <c r="N54" s="132" t="s">
        <v>125</v>
      </c>
      <c r="O54" s="142" t="s">
        <v>139</v>
      </c>
      <c r="P54" s="132"/>
      <c r="Q54" s="113"/>
      <c r="R54" s="113">
        <v>800000</v>
      </c>
      <c r="S54" s="133" t="s">
        <v>116</v>
      </c>
    </row>
    <row r="55" spans="1:19" s="135" customFormat="1" ht="12.75">
      <c r="A55" s="330" t="s">
        <v>202</v>
      </c>
      <c r="B55" s="330"/>
      <c r="C55" s="144"/>
      <c r="D55" s="144"/>
      <c r="E55" s="144"/>
      <c r="F55" s="144"/>
      <c r="G55" s="144"/>
      <c r="H55" s="144"/>
      <c r="I55" s="144"/>
      <c r="J55" s="144"/>
      <c r="K55" s="250"/>
      <c r="L55" s="144"/>
      <c r="M55" s="144"/>
      <c r="N55" s="144"/>
      <c r="O55" s="144"/>
      <c r="P55" s="144"/>
      <c r="Q55" s="144"/>
      <c r="R55" s="144"/>
      <c r="S55" s="145"/>
    </row>
    <row r="56" spans="1:19" s="135" customFormat="1" ht="22.5">
      <c r="A56" s="140">
        <v>30</v>
      </c>
      <c r="B56" s="262" t="s">
        <v>187</v>
      </c>
      <c r="C56" s="269" t="s">
        <v>188</v>
      </c>
      <c r="D56" s="270" t="s">
        <v>204</v>
      </c>
      <c r="E56" s="271" t="s">
        <v>189</v>
      </c>
      <c r="F56" s="263">
        <v>876</v>
      </c>
      <c r="G56" s="263" t="s">
        <v>190</v>
      </c>
      <c r="H56" s="263">
        <v>1</v>
      </c>
      <c r="I56" s="262">
        <v>11410000000</v>
      </c>
      <c r="J56" s="263" t="s">
        <v>25</v>
      </c>
      <c r="K56" s="268">
        <v>1711860</v>
      </c>
      <c r="L56" s="267">
        <v>43647</v>
      </c>
      <c r="M56" s="137">
        <v>43830</v>
      </c>
      <c r="N56" s="128" t="s">
        <v>126</v>
      </c>
      <c r="O56" s="273" t="s">
        <v>28</v>
      </c>
      <c r="P56" s="264"/>
      <c r="Q56" s="275"/>
      <c r="R56" s="224">
        <v>1711860</v>
      </c>
      <c r="S56" s="274" t="s">
        <v>116</v>
      </c>
    </row>
    <row r="57" spans="1:19" s="135" customFormat="1" ht="22.5">
      <c r="A57" s="140">
        <v>31</v>
      </c>
      <c r="B57" s="262" t="s">
        <v>187</v>
      </c>
      <c r="C57" s="269" t="s">
        <v>188</v>
      </c>
      <c r="D57" s="276" t="s">
        <v>203</v>
      </c>
      <c r="E57" s="271" t="s">
        <v>189</v>
      </c>
      <c r="F57" s="263">
        <v>876</v>
      </c>
      <c r="G57" s="263" t="s">
        <v>190</v>
      </c>
      <c r="H57" s="263">
        <v>1</v>
      </c>
      <c r="I57" s="262">
        <v>11410000000</v>
      </c>
      <c r="J57" s="263" t="s">
        <v>25</v>
      </c>
      <c r="K57" s="268">
        <v>1711860</v>
      </c>
      <c r="L57" s="267">
        <v>43647</v>
      </c>
      <c r="M57" s="137">
        <v>43830</v>
      </c>
      <c r="N57" s="128" t="s">
        <v>126</v>
      </c>
      <c r="O57" s="273" t="s">
        <v>28</v>
      </c>
      <c r="P57" s="264"/>
      <c r="Q57" s="275"/>
      <c r="R57" s="224">
        <v>1711860</v>
      </c>
      <c r="S57" s="274" t="s">
        <v>116</v>
      </c>
    </row>
    <row r="58" spans="1:19" s="135" customFormat="1" ht="22.5">
      <c r="A58" s="140">
        <v>32</v>
      </c>
      <c r="B58" s="262" t="s">
        <v>187</v>
      </c>
      <c r="C58" s="269" t="s">
        <v>188</v>
      </c>
      <c r="D58" s="276" t="s">
        <v>205</v>
      </c>
      <c r="E58" s="271" t="s">
        <v>189</v>
      </c>
      <c r="F58" s="263">
        <v>876</v>
      </c>
      <c r="G58" s="263" t="s">
        <v>190</v>
      </c>
      <c r="H58" s="263">
        <v>1</v>
      </c>
      <c r="I58" s="262">
        <v>11410000000</v>
      </c>
      <c r="J58" s="263" t="s">
        <v>25</v>
      </c>
      <c r="K58" s="268">
        <v>1711860</v>
      </c>
      <c r="L58" s="267">
        <v>43647</v>
      </c>
      <c r="M58" s="137">
        <v>43830</v>
      </c>
      <c r="N58" s="128" t="s">
        <v>126</v>
      </c>
      <c r="O58" s="273" t="s">
        <v>28</v>
      </c>
      <c r="P58" s="264"/>
      <c r="Q58" s="275"/>
      <c r="R58" s="224">
        <v>1711860</v>
      </c>
      <c r="S58" s="274" t="s">
        <v>116</v>
      </c>
    </row>
    <row r="59" spans="1:19" s="135" customFormat="1" ht="22.5">
      <c r="A59" s="140">
        <v>33</v>
      </c>
      <c r="B59" s="262" t="s">
        <v>187</v>
      </c>
      <c r="C59" s="269" t="s">
        <v>188</v>
      </c>
      <c r="D59" s="276" t="s">
        <v>206</v>
      </c>
      <c r="E59" s="271" t="s">
        <v>189</v>
      </c>
      <c r="F59" s="263">
        <v>876</v>
      </c>
      <c r="G59" s="263" t="s">
        <v>190</v>
      </c>
      <c r="H59" s="263">
        <v>1</v>
      </c>
      <c r="I59" s="262">
        <v>11410000000</v>
      </c>
      <c r="J59" s="263" t="s">
        <v>25</v>
      </c>
      <c r="K59" s="268">
        <v>1711860</v>
      </c>
      <c r="L59" s="267">
        <v>43647</v>
      </c>
      <c r="M59" s="137">
        <v>43830</v>
      </c>
      <c r="N59" s="128" t="s">
        <v>126</v>
      </c>
      <c r="O59" s="273" t="s">
        <v>28</v>
      </c>
      <c r="P59" s="264"/>
      <c r="Q59" s="275"/>
      <c r="R59" s="224">
        <v>1711860</v>
      </c>
      <c r="S59" s="274" t="s">
        <v>116</v>
      </c>
    </row>
    <row r="60" spans="1:19" s="135" customFormat="1" ht="33.75">
      <c r="A60" s="140">
        <v>34</v>
      </c>
      <c r="B60" s="262" t="s">
        <v>187</v>
      </c>
      <c r="C60" s="269" t="s">
        <v>188</v>
      </c>
      <c r="D60" s="276" t="s">
        <v>207</v>
      </c>
      <c r="E60" s="271" t="s">
        <v>189</v>
      </c>
      <c r="F60" s="263">
        <v>876</v>
      </c>
      <c r="G60" s="263" t="s">
        <v>190</v>
      </c>
      <c r="H60" s="263">
        <v>1</v>
      </c>
      <c r="I60" s="262">
        <v>11410000000</v>
      </c>
      <c r="J60" s="263" t="s">
        <v>25</v>
      </c>
      <c r="K60" s="268">
        <v>1424620</v>
      </c>
      <c r="L60" s="267">
        <v>43647</v>
      </c>
      <c r="M60" s="137">
        <v>43830</v>
      </c>
      <c r="N60" s="128" t="s">
        <v>126</v>
      </c>
      <c r="O60" s="273" t="s">
        <v>28</v>
      </c>
      <c r="P60" s="264"/>
      <c r="Q60" s="275"/>
      <c r="R60" s="224">
        <v>1424620</v>
      </c>
      <c r="S60" s="274" t="s">
        <v>116</v>
      </c>
    </row>
    <row r="61" spans="1:19" s="135" customFormat="1" ht="45">
      <c r="A61" s="140">
        <v>35</v>
      </c>
      <c r="B61" s="278" t="s">
        <v>187</v>
      </c>
      <c r="C61" s="283" t="s">
        <v>188</v>
      </c>
      <c r="D61" s="284" t="s">
        <v>208</v>
      </c>
      <c r="E61" s="285" t="s">
        <v>189</v>
      </c>
      <c r="F61" s="279">
        <v>876</v>
      </c>
      <c r="G61" s="279" t="s">
        <v>190</v>
      </c>
      <c r="H61" s="279">
        <v>30</v>
      </c>
      <c r="I61" s="278">
        <v>11410000000</v>
      </c>
      <c r="J61" s="279" t="s">
        <v>25</v>
      </c>
      <c r="K61" s="282">
        <v>900000</v>
      </c>
      <c r="L61" s="281">
        <v>43647</v>
      </c>
      <c r="M61" s="137">
        <v>43830</v>
      </c>
      <c r="N61" s="128" t="s">
        <v>126</v>
      </c>
      <c r="O61" s="286" t="s">
        <v>28</v>
      </c>
      <c r="P61" s="264"/>
      <c r="Q61" s="275"/>
      <c r="R61" s="224">
        <v>900000</v>
      </c>
      <c r="S61" s="287" t="s">
        <v>116</v>
      </c>
    </row>
    <row r="62" spans="1:19" s="135" customFormat="1" ht="33.75">
      <c r="A62" s="140">
        <v>36</v>
      </c>
      <c r="B62" s="278" t="s">
        <v>187</v>
      </c>
      <c r="C62" s="283" t="s">
        <v>188</v>
      </c>
      <c r="D62" s="284" t="s">
        <v>209</v>
      </c>
      <c r="E62" s="285" t="s">
        <v>189</v>
      </c>
      <c r="F62" s="279">
        <v>876</v>
      </c>
      <c r="G62" s="279" t="s">
        <v>190</v>
      </c>
      <c r="H62" s="279">
        <v>5</v>
      </c>
      <c r="I62" s="278">
        <v>11410000000</v>
      </c>
      <c r="J62" s="279" t="s">
        <v>25</v>
      </c>
      <c r="K62" s="282">
        <v>900000</v>
      </c>
      <c r="L62" s="281">
        <v>43647</v>
      </c>
      <c r="M62" s="137">
        <v>43830</v>
      </c>
      <c r="N62" s="128" t="s">
        <v>126</v>
      </c>
      <c r="O62" s="286" t="s">
        <v>28</v>
      </c>
      <c r="P62" s="264"/>
      <c r="Q62" s="275"/>
      <c r="R62" s="224">
        <v>900000</v>
      </c>
      <c r="S62" s="287" t="s">
        <v>116</v>
      </c>
    </row>
    <row r="63" spans="1:19" s="135" customFormat="1" ht="12.75">
      <c r="A63" s="330" t="s">
        <v>210</v>
      </c>
      <c r="B63" s="330"/>
      <c r="C63" s="144"/>
      <c r="D63" s="144"/>
      <c r="E63" s="144"/>
      <c r="F63" s="144"/>
      <c r="G63" s="144"/>
      <c r="H63" s="144"/>
      <c r="I63" s="144"/>
      <c r="J63" s="144"/>
      <c r="K63" s="250"/>
      <c r="L63" s="144"/>
      <c r="M63" s="144"/>
      <c r="N63" s="144"/>
      <c r="O63" s="144"/>
      <c r="P63" s="144"/>
      <c r="Q63" s="144"/>
      <c r="R63" s="144"/>
      <c r="S63" s="145"/>
    </row>
    <row r="64" spans="1:19" s="135" customFormat="1" ht="45">
      <c r="A64" s="140">
        <v>37</v>
      </c>
      <c r="B64" s="278" t="s">
        <v>187</v>
      </c>
      <c r="C64" s="283" t="s">
        <v>188</v>
      </c>
      <c r="D64" s="289" t="s">
        <v>208</v>
      </c>
      <c r="E64" s="285" t="s">
        <v>189</v>
      </c>
      <c r="F64" s="279">
        <v>876</v>
      </c>
      <c r="G64" s="279" t="s">
        <v>190</v>
      </c>
      <c r="H64" s="279">
        <v>30</v>
      </c>
      <c r="I64" s="278">
        <v>11410000000</v>
      </c>
      <c r="J64" s="279" t="s">
        <v>25</v>
      </c>
      <c r="K64" s="282">
        <v>900000</v>
      </c>
      <c r="L64" s="281">
        <v>43739</v>
      </c>
      <c r="M64" s="137">
        <v>43830</v>
      </c>
      <c r="N64" s="128" t="s">
        <v>126</v>
      </c>
      <c r="O64" s="286" t="s">
        <v>28</v>
      </c>
      <c r="P64" s="280"/>
      <c r="Q64" s="288"/>
      <c r="R64" s="224">
        <v>900000</v>
      </c>
      <c r="S64" s="287" t="s">
        <v>116</v>
      </c>
    </row>
    <row r="65" spans="1:19" s="135" customFormat="1" ht="33.75">
      <c r="A65" s="140">
        <v>38</v>
      </c>
      <c r="B65" s="278" t="s">
        <v>187</v>
      </c>
      <c r="C65" s="283" t="s">
        <v>188</v>
      </c>
      <c r="D65" s="289" t="s">
        <v>209</v>
      </c>
      <c r="E65" s="285" t="s">
        <v>189</v>
      </c>
      <c r="F65" s="279">
        <v>876</v>
      </c>
      <c r="G65" s="279" t="s">
        <v>190</v>
      </c>
      <c r="H65" s="279">
        <v>5</v>
      </c>
      <c r="I65" s="278">
        <v>11410000000</v>
      </c>
      <c r="J65" s="279" t="s">
        <v>25</v>
      </c>
      <c r="K65" s="282">
        <v>900000</v>
      </c>
      <c r="L65" s="300">
        <v>43739</v>
      </c>
      <c r="M65" s="137">
        <v>43830</v>
      </c>
      <c r="N65" s="128" t="s">
        <v>126</v>
      </c>
      <c r="O65" s="286" t="s">
        <v>28</v>
      </c>
      <c r="P65" s="280"/>
      <c r="Q65" s="288"/>
      <c r="R65" s="224">
        <v>900000</v>
      </c>
      <c r="S65" s="287" t="s">
        <v>116</v>
      </c>
    </row>
    <row r="66" spans="1:19" s="135" customFormat="1" ht="117">
      <c r="A66" s="140">
        <v>39</v>
      </c>
      <c r="B66" s="291" t="s">
        <v>211</v>
      </c>
      <c r="C66" s="291" t="s">
        <v>212</v>
      </c>
      <c r="D66" s="297" t="s">
        <v>220</v>
      </c>
      <c r="E66" s="294" t="s">
        <v>164</v>
      </c>
      <c r="F66" s="292" t="s">
        <v>216</v>
      </c>
      <c r="G66" s="292" t="s">
        <v>219</v>
      </c>
      <c r="H66" s="292" t="s">
        <v>218</v>
      </c>
      <c r="I66" s="293">
        <v>11410000000</v>
      </c>
      <c r="J66" s="292" t="s">
        <v>25</v>
      </c>
      <c r="K66" s="295">
        <v>323000</v>
      </c>
      <c r="L66" s="300">
        <v>43739</v>
      </c>
      <c r="M66" s="296">
        <v>43830</v>
      </c>
      <c r="N66" s="132" t="s">
        <v>146</v>
      </c>
      <c r="O66" s="298" t="s">
        <v>28</v>
      </c>
      <c r="P66" s="264"/>
      <c r="Q66" s="275"/>
      <c r="R66" s="224">
        <v>323000</v>
      </c>
      <c r="S66" s="301" t="s">
        <v>116</v>
      </c>
    </row>
    <row r="67" spans="1:19" s="135" customFormat="1" ht="81" customHeight="1">
      <c r="A67" s="140">
        <v>40</v>
      </c>
      <c r="B67" s="302" t="s">
        <v>221</v>
      </c>
      <c r="C67" s="306" t="s">
        <v>222</v>
      </c>
      <c r="D67" s="307" t="s">
        <v>223</v>
      </c>
      <c r="E67" s="308" t="s">
        <v>224</v>
      </c>
      <c r="F67" s="303">
        <v>876</v>
      </c>
      <c r="G67" s="303" t="s">
        <v>190</v>
      </c>
      <c r="H67" s="303" t="s">
        <v>225</v>
      </c>
      <c r="I67" s="302">
        <v>11410000000</v>
      </c>
      <c r="J67" s="303" t="s">
        <v>25</v>
      </c>
      <c r="K67" s="304">
        <v>284000</v>
      </c>
      <c r="L67" s="305">
        <v>43739</v>
      </c>
      <c r="M67" s="309">
        <v>43830</v>
      </c>
      <c r="N67" s="132" t="s">
        <v>146</v>
      </c>
      <c r="O67" s="310" t="s">
        <v>28</v>
      </c>
      <c r="P67" s="264"/>
      <c r="Q67" s="275"/>
      <c r="R67" s="224">
        <v>284000</v>
      </c>
      <c r="S67" s="311" t="s">
        <v>116</v>
      </c>
    </row>
    <row r="68" spans="1:19" s="135" customFormat="1" ht="58.5">
      <c r="A68" s="140">
        <v>41</v>
      </c>
      <c r="B68" s="312" t="s">
        <v>226</v>
      </c>
      <c r="C68" s="318" t="s">
        <v>227</v>
      </c>
      <c r="D68" s="317" t="s">
        <v>228</v>
      </c>
      <c r="E68" s="319" t="s">
        <v>229</v>
      </c>
      <c r="F68" s="313" t="s">
        <v>230</v>
      </c>
      <c r="G68" s="313" t="s">
        <v>231</v>
      </c>
      <c r="H68" s="313" t="s">
        <v>232</v>
      </c>
      <c r="I68" s="312">
        <v>11410000000</v>
      </c>
      <c r="J68" s="313" t="s">
        <v>25</v>
      </c>
      <c r="K68" s="316">
        <v>180000</v>
      </c>
      <c r="L68" s="315">
        <v>43801</v>
      </c>
      <c r="M68" s="315">
        <v>43801</v>
      </c>
      <c r="N68" s="132" t="s">
        <v>146</v>
      </c>
      <c r="O68" s="320" t="s">
        <v>233</v>
      </c>
      <c r="P68" s="264"/>
      <c r="Q68" s="275"/>
      <c r="R68" s="224">
        <v>180000</v>
      </c>
      <c r="S68" s="324" t="s">
        <v>116</v>
      </c>
    </row>
    <row r="69" spans="1:19" s="135" customFormat="1" ht="12">
      <c r="A69" s="140"/>
      <c r="B69" s="312"/>
      <c r="C69" s="318"/>
      <c r="D69" s="323"/>
      <c r="E69" s="319"/>
      <c r="F69" s="313"/>
      <c r="G69" s="313"/>
      <c r="H69" s="313"/>
      <c r="I69" s="312"/>
      <c r="J69" s="313"/>
      <c r="K69" s="316"/>
      <c r="L69" s="315"/>
      <c r="M69" s="315"/>
      <c r="N69" s="314"/>
      <c r="O69" s="320"/>
      <c r="P69" s="314"/>
      <c r="Q69" s="322"/>
      <c r="R69" s="224"/>
      <c r="S69" s="321"/>
    </row>
    <row r="70" spans="1:19" s="30" customFormat="1" ht="11.25">
      <c r="A70" s="1"/>
      <c r="B70" s="1"/>
      <c r="C70" s="37"/>
      <c r="D70" s="28"/>
      <c r="E70" s="60"/>
      <c r="F70" s="2"/>
      <c r="G70" s="2"/>
      <c r="H70" s="2"/>
      <c r="I70" s="1"/>
      <c r="J70" s="2"/>
      <c r="K70" s="36"/>
      <c r="L70" s="35"/>
      <c r="M70" s="19"/>
      <c r="N70" s="4"/>
      <c r="O70" s="4"/>
      <c r="P70" s="4"/>
      <c r="Q70" s="31"/>
      <c r="R70" s="118"/>
      <c r="S70" s="28"/>
    </row>
    <row r="71" spans="1:17" s="45" customFormat="1" ht="12">
      <c r="A71" s="38"/>
      <c r="B71" s="39"/>
      <c r="C71" s="40"/>
      <c r="D71" s="41"/>
      <c r="E71" s="42"/>
      <c r="F71" s="40"/>
      <c r="G71" s="40"/>
      <c r="H71" s="40"/>
      <c r="I71" s="39"/>
      <c r="J71" s="40"/>
      <c r="K71" s="50"/>
      <c r="L71" s="43"/>
      <c r="M71" s="44"/>
      <c r="N71" s="42"/>
      <c r="O71" s="42"/>
      <c r="P71" s="42"/>
      <c r="Q71" s="100"/>
    </row>
    <row r="72" spans="1:19" s="47" customFormat="1" ht="23.25" customHeight="1">
      <c r="A72" s="337" t="s">
        <v>112</v>
      </c>
      <c r="B72" s="337"/>
      <c r="C72" s="337"/>
      <c r="D72" s="337"/>
      <c r="E72" s="337"/>
      <c r="F72" s="337"/>
      <c r="G72" s="337"/>
      <c r="H72" s="337"/>
      <c r="I72" s="337"/>
      <c r="J72" s="337"/>
      <c r="K72" s="64">
        <f>SUM(K24:K68)</f>
        <v>85923280.97999999</v>
      </c>
      <c r="L72" s="54" t="s">
        <v>54</v>
      </c>
      <c r="M72" s="91"/>
      <c r="N72" s="32"/>
      <c r="O72" s="32"/>
      <c r="P72" s="114"/>
      <c r="Q72" s="100"/>
      <c r="R72" s="115"/>
      <c r="S72" s="116"/>
    </row>
    <row r="73" spans="1:19" s="47" customFormat="1" ht="24.75" customHeight="1">
      <c r="A73" s="337" t="s">
        <v>111</v>
      </c>
      <c r="B73" s="337"/>
      <c r="C73" s="337"/>
      <c r="D73" s="337"/>
      <c r="E73" s="337"/>
      <c r="F73" s="337"/>
      <c r="G73" s="337"/>
      <c r="H73" s="337"/>
      <c r="I73" s="337"/>
      <c r="J73" s="337"/>
      <c r="K73" s="64">
        <f>SUM(Q24:Q30)</f>
        <v>3810200</v>
      </c>
      <c r="L73" s="54" t="s">
        <v>54</v>
      </c>
      <c r="M73" s="91"/>
      <c r="N73" s="32"/>
      <c r="O73" s="32"/>
      <c r="P73" s="114"/>
      <c r="Q73" s="100"/>
      <c r="R73" s="115"/>
      <c r="S73" s="116"/>
    </row>
    <row r="74" spans="1:17" s="47" customFormat="1" ht="24" customHeight="1">
      <c r="A74" s="337"/>
      <c r="B74" s="337"/>
      <c r="C74" s="337"/>
      <c r="D74" s="337"/>
      <c r="E74" s="337"/>
      <c r="F74" s="337"/>
      <c r="G74" s="337"/>
      <c r="H74" s="337"/>
      <c r="I74" s="337"/>
      <c r="J74" s="337"/>
      <c r="K74" s="64">
        <f>K72-K73</f>
        <v>82113080.97999999</v>
      </c>
      <c r="L74" s="54" t="s">
        <v>54</v>
      </c>
      <c r="M74" s="54"/>
      <c r="N74" s="32"/>
      <c r="O74" s="32"/>
      <c r="P74" s="32"/>
      <c r="Q74" s="100"/>
    </row>
    <row r="75" spans="1:17" s="47" customFormat="1" ht="27" customHeight="1">
      <c r="A75" s="337" t="s">
        <v>113</v>
      </c>
      <c r="B75" s="337"/>
      <c r="C75" s="337"/>
      <c r="D75" s="337"/>
      <c r="E75" s="337"/>
      <c r="F75" s="337"/>
      <c r="G75" s="337"/>
      <c r="H75" s="337"/>
      <c r="I75" s="337"/>
      <c r="J75" s="337"/>
      <c r="K75" s="64"/>
      <c r="L75" s="54" t="s">
        <v>54</v>
      </c>
      <c r="M75" s="54"/>
      <c r="N75" s="32"/>
      <c r="O75" s="32"/>
      <c r="P75" s="32"/>
      <c r="Q75" s="100"/>
    </row>
    <row r="76" spans="1:17" s="47" customFormat="1" ht="3.75" customHeight="1">
      <c r="A76" s="95"/>
      <c r="B76" s="95"/>
      <c r="C76" s="95"/>
      <c r="D76" s="95"/>
      <c r="E76" s="95"/>
      <c r="F76" s="95"/>
      <c r="G76" s="95"/>
      <c r="H76" s="95"/>
      <c r="I76" s="95"/>
      <c r="J76" s="95"/>
      <c r="K76" s="64"/>
      <c r="L76" s="54"/>
      <c r="M76" s="54"/>
      <c r="N76" s="32"/>
      <c r="O76" s="32"/>
      <c r="P76" s="32"/>
      <c r="Q76" s="100"/>
    </row>
    <row r="77" spans="1:17" s="47" customFormat="1" ht="34.5" customHeight="1">
      <c r="A77" s="337" t="s">
        <v>117</v>
      </c>
      <c r="B77" s="337"/>
      <c r="C77" s="337"/>
      <c r="D77" s="337"/>
      <c r="E77" s="337"/>
      <c r="F77" s="337"/>
      <c r="G77" s="337"/>
      <c r="H77" s="337"/>
      <c r="I77" s="337"/>
      <c r="J77" s="337"/>
      <c r="K77" s="53"/>
      <c r="L77" s="54"/>
      <c r="M77" s="54"/>
      <c r="N77" s="32"/>
      <c r="O77" s="32"/>
      <c r="P77" s="32"/>
      <c r="Q77" s="100"/>
    </row>
    <row r="80" spans="4:10" ht="11.25" customHeight="1">
      <c r="D80" s="56" t="s">
        <v>104</v>
      </c>
      <c r="E80" s="57"/>
      <c r="F80" s="58" t="s">
        <v>105</v>
      </c>
      <c r="G80" s="59"/>
      <c r="H80" s="17"/>
      <c r="I80" s="17"/>
      <c r="J80" s="56"/>
    </row>
    <row r="81" spans="4:9" ht="11.25" customHeight="1">
      <c r="D81" s="117">
        <v>43462</v>
      </c>
      <c r="E81" s="17"/>
      <c r="H81" s="331"/>
      <c r="I81" s="332"/>
    </row>
    <row r="82" ht="11.25" customHeight="1">
      <c r="E82" s="17"/>
    </row>
    <row r="86" ht="11.25" customHeight="1">
      <c r="D86" s="107"/>
    </row>
  </sheetData>
  <sheetProtection/>
  <autoFilter ref="A22:S22"/>
  <mergeCells count="40">
    <mergeCell ref="P19:R20"/>
    <mergeCell ref="S19:S21"/>
    <mergeCell ref="D12:O12"/>
    <mergeCell ref="A12:C12"/>
    <mergeCell ref="D13:O13"/>
    <mergeCell ref="A13:C13"/>
    <mergeCell ref="O19:O20"/>
    <mergeCell ref="D14:O14"/>
    <mergeCell ref="A16:C16"/>
    <mergeCell ref="A14:C14"/>
    <mergeCell ref="A15:C15"/>
    <mergeCell ref="D16:O16"/>
    <mergeCell ref="D15:O15"/>
    <mergeCell ref="N19:N21"/>
    <mergeCell ref="I20:J20"/>
    <mergeCell ref="D20:D21"/>
    <mergeCell ref="B19:B21"/>
    <mergeCell ref="A47:B47"/>
    <mergeCell ref="A7:O7"/>
    <mergeCell ref="A8:O8"/>
    <mergeCell ref="D10:O10"/>
    <mergeCell ref="D11:O11"/>
    <mergeCell ref="A10:C10"/>
    <mergeCell ref="A11:C11"/>
    <mergeCell ref="A55:B55"/>
    <mergeCell ref="A63:B63"/>
    <mergeCell ref="H81:I81"/>
    <mergeCell ref="C19:C21"/>
    <mergeCell ref="D19:M19"/>
    <mergeCell ref="K20:K21"/>
    <mergeCell ref="E20:E21"/>
    <mergeCell ref="A73:J73"/>
    <mergeCell ref="A77:J77"/>
    <mergeCell ref="A19:A21"/>
    <mergeCell ref="A74:J74"/>
    <mergeCell ref="A75:J75"/>
    <mergeCell ref="F20:G20"/>
    <mergeCell ref="H20:H21"/>
    <mergeCell ref="A72:J72"/>
    <mergeCell ref="L20:M20"/>
  </mergeCells>
  <hyperlinks>
    <hyperlink ref="D13" r:id="rId1" display="zakupka@kotlasgaz.ru"/>
  </hyperlinks>
  <printOptions horizontalCentered="1"/>
  <pageMargins left="0.1968503937007874" right="0.1968503937007874" top="0.3937007874015748" bottom="0.1968503937007874" header="0" footer="0"/>
  <pageSetup fitToHeight="12" fitToWidth="1" horizontalDpi="600" verticalDpi="600" orientation="landscape" paperSize="9" scale="57" r:id="rId2"/>
</worksheet>
</file>

<file path=xl/worksheets/sheet3.xml><?xml version="1.0" encoding="utf-8"?>
<worksheet xmlns="http://schemas.openxmlformats.org/spreadsheetml/2006/main" xmlns:r="http://schemas.openxmlformats.org/officeDocument/2006/relationships">
  <dimension ref="A1:B123"/>
  <sheetViews>
    <sheetView zoomScalePageLayoutView="0" workbookViewId="0" topLeftCell="A1">
      <selection activeCell="A7" sqref="A7"/>
    </sheetView>
  </sheetViews>
  <sheetFormatPr defaultColWidth="9.33203125" defaultRowHeight="11.25"/>
  <cols>
    <col min="1" max="1" width="102.5" style="0" customWidth="1"/>
    <col min="4" max="4" width="13.66015625" style="0" customWidth="1"/>
  </cols>
  <sheetData>
    <row r="1" spans="1:2" ht="11.25">
      <c r="A1" s="67"/>
      <c r="B1" s="68"/>
    </row>
    <row r="2" ht="45">
      <c r="A2" s="63" t="s">
        <v>114</v>
      </c>
    </row>
    <row r="3" ht="30">
      <c r="A3" s="62" t="s">
        <v>63</v>
      </c>
    </row>
    <row r="4" ht="60">
      <c r="A4" s="62" t="s">
        <v>64</v>
      </c>
    </row>
    <row r="5" ht="30">
      <c r="A5" s="62" t="s">
        <v>65</v>
      </c>
    </row>
    <row r="6" ht="15">
      <c r="A6" s="94"/>
    </row>
    <row r="7" spans="1:2" ht="15">
      <c r="A7" s="63"/>
      <c r="B7" s="93"/>
    </row>
    <row r="8" spans="1:2" ht="15">
      <c r="A8" s="94"/>
      <c r="B8" s="93"/>
    </row>
    <row r="9" spans="1:2" ht="15">
      <c r="A9" s="63"/>
      <c r="B9" s="93"/>
    </row>
    <row r="10" ht="15">
      <c r="A10" s="63"/>
    </row>
    <row r="11" ht="15">
      <c r="A11" s="106"/>
    </row>
    <row r="12" ht="15">
      <c r="A12" s="63"/>
    </row>
    <row r="13" ht="15">
      <c r="A13" s="106"/>
    </row>
    <row r="14" ht="15">
      <c r="A14" s="65"/>
    </row>
    <row r="15" ht="15">
      <c r="A15" s="106"/>
    </row>
    <row r="16" ht="15">
      <c r="A16" s="65"/>
    </row>
    <row r="17" ht="15">
      <c r="A17" s="106"/>
    </row>
    <row r="18" ht="15">
      <c r="A18" s="65"/>
    </row>
    <row r="19" ht="15">
      <c r="A19" s="106"/>
    </row>
    <row r="20" ht="15">
      <c r="A20" s="65"/>
    </row>
    <row r="21" ht="15">
      <c r="A21" s="63"/>
    </row>
    <row r="22" ht="15">
      <c r="A22" s="106"/>
    </row>
    <row r="23" ht="15">
      <c r="A23" s="63"/>
    </row>
    <row r="24" ht="15">
      <c r="A24" s="106"/>
    </row>
    <row r="25" ht="15">
      <c r="A25" s="65"/>
    </row>
    <row r="26" ht="15">
      <c r="A26" s="106"/>
    </row>
    <row r="27" ht="15">
      <c r="A27" s="63"/>
    </row>
    <row r="28" ht="15">
      <c r="A28" s="106"/>
    </row>
    <row r="29" ht="15">
      <c r="A29" s="63"/>
    </row>
    <row r="30" ht="15">
      <c r="A30" s="65"/>
    </row>
    <row r="31" ht="15">
      <c r="A31" s="106"/>
    </row>
    <row r="32" ht="15">
      <c r="A32" s="65"/>
    </row>
    <row r="33" ht="15">
      <c r="A33" s="106"/>
    </row>
    <row r="34" ht="15">
      <c r="A34" s="65"/>
    </row>
    <row r="35" ht="15">
      <c r="A35" s="106"/>
    </row>
    <row r="36" ht="102.75" customHeight="1">
      <c r="A36" s="65"/>
    </row>
    <row r="37" ht="15">
      <c r="A37" s="106"/>
    </row>
    <row r="38" ht="15">
      <c r="A38" s="65"/>
    </row>
    <row r="39" ht="15">
      <c r="A39" s="106"/>
    </row>
    <row r="40" ht="15">
      <c r="A40" s="65"/>
    </row>
    <row r="41" ht="15">
      <c r="A41" s="106"/>
    </row>
    <row r="42" ht="15">
      <c r="A42" s="65"/>
    </row>
    <row r="43" ht="15">
      <c r="A43" s="65"/>
    </row>
    <row r="44" ht="15">
      <c r="A44" s="106"/>
    </row>
    <row r="45" ht="15">
      <c r="A45" s="65"/>
    </row>
    <row r="46" ht="15">
      <c r="A46" s="65"/>
    </row>
    <row r="47" ht="15">
      <c r="A47" s="65"/>
    </row>
    <row r="48" ht="15">
      <c r="A48" s="106"/>
    </row>
    <row r="49" ht="15">
      <c r="A49" s="65"/>
    </row>
    <row r="50" ht="15">
      <c r="A50" s="106"/>
    </row>
    <row r="51" ht="15">
      <c r="A51" s="65"/>
    </row>
    <row r="52" ht="15">
      <c r="A52" s="106"/>
    </row>
    <row r="53" ht="15">
      <c r="A53" s="65"/>
    </row>
    <row r="54" ht="15">
      <c r="A54" s="106"/>
    </row>
    <row r="55" spans="1:2" ht="15">
      <c r="A55" s="65"/>
      <c r="B55" s="93"/>
    </row>
    <row r="56" ht="15">
      <c r="A56" s="106"/>
    </row>
    <row r="57" ht="15">
      <c r="A57" s="65"/>
    </row>
    <row r="58" ht="15">
      <c r="A58" s="106"/>
    </row>
    <row r="59" ht="15">
      <c r="A59" s="65"/>
    </row>
    <row r="60" ht="15">
      <c r="A60" s="106"/>
    </row>
    <row r="61" ht="15">
      <c r="A61" s="65"/>
    </row>
    <row r="62" ht="15">
      <c r="A62" s="106"/>
    </row>
    <row r="63" ht="15">
      <c r="A63" s="65"/>
    </row>
    <row r="64" ht="15">
      <c r="A64" s="106"/>
    </row>
    <row r="65" ht="15">
      <c r="A65" s="65"/>
    </row>
    <row r="66" ht="15">
      <c r="A66" s="63"/>
    </row>
    <row r="67" ht="15">
      <c r="A67" s="63"/>
    </row>
    <row r="68" spans="1:2" ht="15">
      <c r="A68" s="63"/>
      <c r="B68" s="93"/>
    </row>
    <row r="69" ht="15">
      <c r="A69" s="106"/>
    </row>
    <row r="70" ht="15">
      <c r="A70" s="63"/>
    </row>
    <row r="71" ht="15">
      <c r="A71" s="65"/>
    </row>
    <row r="72" ht="15">
      <c r="A72" s="106"/>
    </row>
    <row r="73" ht="15">
      <c r="A73" s="63"/>
    </row>
    <row r="74" ht="15">
      <c r="A74" s="65"/>
    </row>
    <row r="75" ht="15">
      <c r="A75" s="106"/>
    </row>
    <row r="76" ht="15">
      <c r="A76" s="63"/>
    </row>
    <row r="77" ht="15">
      <c r="A77" s="106"/>
    </row>
    <row r="78" ht="15">
      <c r="A78" s="65"/>
    </row>
    <row r="79" ht="15">
      <c r="A79" s="106"/>
    </row>
    <row r="80" ht="15">
      <c r="A80" s="65"/>
    </row>
    <row r="81" ht="15">
      <c r="A81" s="106"/>
    </row>
    <row r="82" ht="15">
      <c r="A82" s="63"/>
    </row>
    <row r="83" ht="15">
      <c r="A83" s="106"/>
    </row>
    <row r="84" ht="15">
      <c r="A84" s="65"/>
    </row>
    <row r="85" ht="15">
      <c r="A85" s="106"/>
    </row>
    <row r="86" ht="15">
      <c r="A86" s="65"/>
    </row>
    <row r="87" ht="15">
      <c r="A87" s="106"/>
    </row>
    <row r="88" ht="15">
      <c r="A88" s="65"/>
    </row>
    <row r="89" ht="15">
      <c r="A89" s="66"/>
    </row>
    <row r="90" ht="15">
      <c r="A90" s="62"/>
    </row>
    <row r="91" ht="15">
      <c r="A91" s="66"/>
    </row>
    <row r="92" ht="15">
      <c r="A92" s="65"/>
    </row>
    <row r="93" ht="15">
      <c r="A93" s="65"/>
    </row>
    <row r="94" ht="15">
      <c r="A94" s="65"/>
    </row>
    <row r="95" ht="15">
      <c r="A95" s="66"/>
    </row>
    <row r="96" ht="15">
      <c r="A96" s="65"/>
    </row>
    <row r="97" ht="15">
      <c r="A97" s="66"/>
    </row>
    <row r="98" ht="15">
      <c r="A98" s="65"/>
    </row>
    <row r="99" ht="15">
      <c r="A99" s="66"/>
    </row>
    <row r="100" ht="15">
      <c r="A100" s="65"/>
    </row>
    <row r="101" ht="15">
      <c r="A101" s="65"/>
    </row>
    <row r="102" ht="15">
      <c r="A102" s="66"/>
    </row>
    <row r="103" ht="15">
      <c r="A103" s="65"/>
    </row>
    <row r="104" ht="15">
      <c r="A104" s="65"/>
    </row>
    <row r="105" ht="15">
      <c r="A105" s="66"/>
    </row>
    <row r="106" ht="15">
      <c r="A106" s="65"/>
    </row>
    <row r="107" ht="15">
      <c r="A107" s="66"/>
    </row>
    <row r="108" ht="15">
      <c r="A108" s="65"/>
    </row>
    <row r="109" ht="15">
      <c r="A109" s="66"/>
    </row>
    <row r="110" ht="15">
      <c r="A110" s="65"/>
    </row>
    <row r="111" ht="15">
      <c r="A111" s="65"/>
    </row>
    <row r="112" ht="15">
      <c r="A112" s="66"/>
    </row>
    <row r="113" ht="15">
      <c r="A113" s="65"/>
    </row>
    <row r="114" ht="12.75">
      <c r="A114" s="92"/>
    </row>
    <row r="115" ht="15">
      <c r="A115" s="65"/>
    </row>
    <row r="116" ht="12.75">
      <c r="A116" s="92"/>
    </row>
    <row r="117" ht="15">
      <c r="A117" s="65"/>
    </row>
    <row r="118" ht="11.25">
      <c r="A118" s="93"/>
    </row>
    <row r="119" ht="12.75">
      <c r="A119" s="92"/>
    </row>
    <row r="120" ht="15">
      <c r="A120" s="65"/>
    </row>
    <row r="121" ht="12.75">
      <c r="A121" s="92"/>
    </row>
    <row r="122" ht="15">
      <c r="A122" s="65"/>
    </row>
    <row r="123" ht="15">
      <c r="A123" s="6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D40"/>
  <sheetViews>
    <sheetView view="pageBreakPreview" zoomScaleSheetLayoutView="100" zoomScalePageLayoutView="0" workbookViewId="0" topLeftCell="A1">
      <selection activeCell="BQ25" sqref="BQ25"/>
    </sheetView>
  </sheetViews>
  <sheetFormatPr defaultColWidth="1.0078125" defaultRowHeight="11.25"/>
  <cols>
    <col min="1" max="83" width="1.0078125" style="89" customWidth="1"/>
    <col min="84" max="84" width="4.83203125" style="89" customWidth="1"/>
    <col min="85" max="16384" width="1.0078125" style="89" customWidth="1"/>
  </cols>
  <sheetData>
    <row r="1" spans="1:160" s="71" customFormat="1" ht="15">
      <c r="A1" s="69"/>
      <c r="B1" s="362" t="s">
        <v>66</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2"/>
      <c r="DB1" s="362"/>
      <c r="DC1" s="362"/>
      <c r="DD1" s="362"/>
      <c r="DE1" s="362"/>
      <c r="DF1" s="362"/>
      <c r="DG1" s="362"/>
      <c r="DH1" s="362"/>
      <c r="DI1" s="362"/>
      <c r="DJ1" s="362"/>
      <c r="DK1" s="362"/>
      <c r="DL1" s="362"/>
      <c r="DM1" s="362"/>
      <c r="DN1" s="362"/>
      <c r="DO1" s="362"/>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c r="FC1" s="362"/>
      <c r="FD1" s="70"/>
    </row>
    <row r="2" spans="1:160" s="71" customFormat="1" ht="9" customHeight="1">
      <c r="A2" s="72"/>
      <c r="FD2" s="73"/>
    </row>
    <row r="3" spans="1:160" s="71" customFormat="1" ht="15">
      <c r="A3" s="72"/>
      <c r="G3" s="363" t="s">
        <v>67</v>
      </c>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363"/>
      <c r="CC3" s="363"/>
      <c r="CD3" s="363"/>
      <c r="CE3" s="363"/>
      <c r="CF3" s="363"/>
      <c r="CG3" s="363"/>
      <c r="CH3" s="363"/>
      <c r="CI3" s="363"/>
      <c r="CJ3" s="363"/>
      <c r="CK3" s="363"/>
      <c r="CL3" s="363"/>
      <c r="CM3" s="363"/>
      <c r="CN3" s="363"/>
      <c r="CO3" s="363"/>
      <c r="CP3" s="363"/>
      <c r="CQ3" s="363"/>
      <c r="CR3" s="363"/>
      <c r="CS3" s="363"/>
      <c r="CT3" s="363"/>
      <c r="CU3" s="363"/>
      <c r="CV3" s="363"/>
      <c r="CW3" s="363"/>
      <c r="CX3" s="363"/>
      <c r="CY3" s="363"/>
      <c r="CZ3" s="363"/>
      <c r="DA3" s="363"/>
      <c r="DB3" s="363"/>
      <c r="DC3" s="363"/>
      <c r="DD3" s="363"/>
      <c r="DE3" s="363"/>
      <c r="DF3" s="363"/>
      <c r="DG3" s="363"/>
      <c r="DH3" s="363"/>
      <c r="DI3" s="363"/>
      <c r="DJ3" s="363"/>
      <c r="DK3" s="363"/>
      <c r="DL3" s="363"/>
      <c r="DM3" s="363"/>
      <c r="DN3" s="363"/>
      <c r="DO3" s="363"/>
      <c r="DP3" s="363"/>
      <c r="DQ3" s="363"/>
      <c r="DR3" s="363"/>
      <c r="DS3" s="363"/>
      <c r="DT3" s="363"/>
      <c r="DU3" s="363"/>
      <c r="DV3" s="363"/>
      <c r="DW3" s="363"/>
      <c r="DX3" s="363"/>
      <c r="DY3" s="363"/>
      <c r="DZ3" s="363"/>
      <c r="EA3" s="363"/>
      <c r="EB3" s="363"/>
      <c r="EC3" s="363"/>
      <c r="ED3" s="363"/>
      <c r="EE3" s="363"/>
      <c r="EF3" s="363"/>
      <c r="EG3" s="363"/>
      <c r="EH3" s="363"/>
      <c r="EI3" s="363"/>
      <c r="EJ3" s="363"/>
      <c r="EK3" s="363"/>
      <c r="EL3" s="363"/>
      <c r="EM3" s="363"/>
      <c r="EN3" s="363"/>
      <c r="EO3" s="363"/>
      <c r="EP3" s="363"/>
      <c r="EQ3" s="363"/>
      <c r="ER3" s="363"/>
      <c r="ES3" s="363"/>
      <c r="ET3" s="363"/>
      <c r="EU3" s="363"/>
      <c r="EV3" s="363"/>
      <c r="EW3" s="363"/>
      <c r="EX3" s="363"/>
      <c r="EY3" s="363"/>
      <c r="EZ3" s="363"/>
      <c r="FA3" s="363"/>
      <c r="FB3" s="363"/>
      <c r="FC3" s="363"/>
      <c r="FD3" s="73"/>
    </row>
    <row r="4" spans="1:160" s="71" customFormat="1" ht="15">
      <c r="A4" s="72"/>
      <c r="B4" s="364" t="s">
        <v>68</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5">
        <f>План!M73</f>
        <v>0</v>
      </c>
      <c r="CA4" s="366"/>
      <c r="CB4" s="366"/>
      <c r="CC4" s="366"/>
      <c r="CD4" s="366"/>
      <c r="CE4" s="366"/>
      <c r="CF4" s="366"/>
      <c r="CG4" s="366"/>
      <c r="CH4" s="366"/>
      <c r="CI4" s="366"/>
      <c r="CJ4" s="364" t="s">
        <v>69</v>
      </c>
      <c r="CK4" s="364"/>
      <c r="CL4" s="364"/>
      <c r="CM4" s="364"/>
      <c r="CN4" s="364"/>
      <c r="CO4" s="364"/>
      <c r="CP4" s="364"/>
      <c r="CQ4" s="364"/>
      <c r="CR4" s="364"/>
      <c r="CS4" s="364"/>
      <c r="FD4" s="73"/>
    </row>
    <row r="5" spans="1:160" s="71" customFormat="1" ht="9" customHeight="1">
      <c r="A5" s="72"/>
      <c r="BZ5" s="74"/>
      <c r="CA5" s="74"/>
      <c r="CB5" s="74"/>
      <c r="CC5" s="74"/>
      <c r="CD5" s="74"/>
      <c r="CE5" s="74"/>
      <c r="CF5" s="74"/>
      <c r="CG5" s="74"/>
      <c r="CH5" s="74"/>
      <c r="CI5" s="74"/>
      <c r="FD5" s="73"/>
    </row>
    <row r="6" spans="1:160" s="77" customFormat="1" ht="30" customHeight="1">
      <c r="A6" s="75"/>
      <c r="B6" s="360" t="s">
        <v>70</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c r="ED6" s="361"/>
      <c r="EE6" s="361"/>
      <c r="EF6" s="361"/>
      <c r="EG6" s="361"/>
      <c r="EH6" s="361"/>
      <c r="EI6" s="361"/>
      <c r="EJ6" s="361"/>
      <c r="EK6" s="361"/>
      <c r="EL6" s="361"/>
      <c r="EM6" s="361"/>
      <c r="EN6" s="361"/>
      <c r="EO6" s="361"/>
      <c r="EP6" s="361"/>
      <c r="EQ6" s="361"/>
      <c r="ER6" s="361"/>
      <c r="ES6" s="361"/>
      <c r="ET6" s="361"/>
      <c r="EU6" s="361"/>
      <c r="EV6" s="361"/>
      <c r="EW6" s="361"/>
      <c r="EX6" s="361"/>
      <c r="EY6" s="361"/>
      <c r="EZ6" s="361"/>
      <c r="FA6" s="361"/>
      <c r="FB6" s="361"/>
      <c r="FC6" s="361"/>
      <c r="FD6" s="76"/>
    </row>
    <row r="7" spans="1:160" s="71" customFormat="1" ht="15">
      <c r="A7" s="72"/>
      <c r="B7" s="364" t="s">
        <v>71</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7">
        <v>0</v>
      </c>
      <c r="AW7" s="367"/>
      <c r="AX7" s="367"/>
      <c r="AY7" s="367"/>
      <c r="AZ7" s="367"/>
      <c r="BA7" s="367"/>
      <c r="BB7" s="367"/>
      <c r="BC7" s="367"/>
      <c r="BD7" s="367"/>
      <c r="BE7" s="367"/>
      <c r="BF7" s="364" t="s">
        <v>69</v>
      </c>
      <c r="BG7" s="364"/>
      <c r="BH7" s="364"/>
      <c r="BI7" s="364"/>
      <c r="BJ7" s="364"/>
      <c r="BK7" s="364"/>
      <c r="BL7" s="364"/>
      <c r="BM7" s="364"/>
      <c r="BN7" s="364"/>
      <c r="BO7" s="364"/>
      <c r="FD7" s="73"/>
    </row>
    <row r="8" spans="1:160" s="71" customFormat="1" ht="9" customHeight="1">
      <c r="A8" s="72"/>
      <c r="FD8" s="73"/>
    </row>
    <row r="9" spans="1:160" s="71" customFormat="1" ht="15">
      <c r="A9" s="72"/>
      <c r="G9" s="363" t="s">
        <v>72</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c r="BM9" s="363"/>
      <c r="BN9" s="363"/>
      <c r="BO9" s="363"/>
      <c r="BP9" s="363"/>
      <c r="BQ9" s="363"/>
      <c r="BR9" s="363"/>
      <c r="BS9" s="363"/>
      <c r="BT9" s="363"/>
      <c r="BU9" s="363"/>
      <c r="BV9" s="363"/>
      <c r="BW9" s="363"/>
      <c r="BX9" s="363"/>
      <c r="BY9" s="363"/>
      <c r="BZ9" s="363"/>
      <c r="CA9" s="363"/>
      <c r="CB9" s="363"/>
      <c r="CC9" s="363"/>
      <c r="CD9" s="363"/>
      <c r="CE9" s="363"/>
      <c r="CF9" s="363"/>
      <c r="CG9" s="363"/>
      <c r="CH9" s="363"/>
      <c r="CI9" s="363"/>
      <c r="CJ9" s="363"/>
      <c r="CK9" s="363"/>
      <c r="CL9" s="363"/>
      <c r="CM9" s="363"/>
      <c r="CN9" s="363"/>
      <c r="CO9" s="363"/>
      <c r="CP9" s="363"/>
      <c r="CQ9" s="363"/>
      <c r="CR9" s="363"/>
      <c r="CS9" s="363"/>
      <c r="CT9" s="363"/>
      <c r="CU9" s="363"/>
      <c r="CV9" s="363"/>
      <c r="CW9" s="363"/>
      <c r="CX9" s="363"/>
      <c r="CY9" s="363"/>
      <c r="CZ9" s="363"/>
      <c r="DA9" s="363"/>
      <c r="DB9" s="363"/>
      <c r="DC9" s="363"/>
      <c r="DD9" s="363"/>
      <c r="DE9" s="363"/>
      <c r="DF9" s="363"/>
      <c r="DG9" s="363"/>
      <c r="DH9" s="363"/>
      <c r="DI9" s="363"/>
      <c r="DJ9" s="363"/>
      <c r="DK9" s="363"/>
      <c r="DL9" s="363"/>
      <c r="DM9" s="363"/>
      <c r="DN9" s="363"/>
      <c r="DO9" s="363"/>
      <c r="DP9" s="363"/>
      <c r="DQ9" s="363"/>
      <c r="DR9" s="363"/>
      <c r="DS9" s="363"/>
      <c r="DT9" s="363"/>
      <c r="DU9" s="363"/>
      <c r="DV9" s="363"/>
      <c r="DW9" s="363"/>
      <c r="DX9" s="363"/>
      <c r="DY9" s="363"/>
      <c r="DZ9" s="363"/>
      <c r="EA9" s="363"/>
      <c r="EB9" s="363"/>
      <c r="EC9" s="363"/>
      <c r="ED9" s="363"/>
      <c r="EE9" s="363"/>
      <c r="EF9" s="363"/>
      <c r="EG9" s="363"/>
      <c r="EH9" s="363"/>
      <c r="EI9" s="363"/>
      <c r="EJ9" s="363"/>
      <c r="EK9" s="363"/>
      <c r="EL9" s="363"/>
      <c r="EM9" s="363"/>
      <c r="EN9" s="363"/>
      <c r="EO9" s="363"/>
      <c r="EP9" s="363"/>
      <c r="EQ9" s="363"/>
      <c r="ER9" s="363"/>
      <c r="ES9" s="363"/>
      <c r="ET9" s="363"/>
      <c r="EU9" s="363"/>
      <c r="EV9" s="363"/>
      <c r="EW9" s="363"/>
      <c r="EX9" s="363"/>
      <c r="EY9" s="363"/>
      <c r="EZ9" s="363"/>
      <c r="FA9" s="363"/>
      <c r="FB9" s="363"/>
      <c r="FC9" s="363"/>
      <c r="FD9" s="73"/>
    </row>
    <row r="10" spans="1:160" s="71" customFormat="1" ht="15">
      <c r="A10" s="72"/>
      <c r="B10" s="71" t="s">
        <v>73</v>
      </c>
      <c r="AW10" s="367">
        <v>0</v>
      </c>
      <c r="AX10" s="367"/>
      <c r="AY10" s="367"/>
      <c r="AZ10" s="367"/>
      <c r="BA10" s="367"/>
      <c r="BB10" s="367"/>
      <c r="BC10" s="367"/>
      <c r="BD10" s="367"/>
      <c r="BE10" s="367"/>
      <c r="BF10" s="367"/>
      <c r="BG10" s="368" t="s">
        <v>74</v>
      </c>
      <c r="BH10" s="368"/>
      <c r="BI10" s="368"/>
      <c r="BJ10" s="368"/>
      <c r="BK10" s="368"/>
      <c r="BL10" s="368"/>
      <c r="BM10" s="368"/>
      <c r="BN10" s="368"/>
      <c r="BO10" s="368"/>
      <c r="BP10" s="368"/>
      <c r="BQ10" s="367"/>
      <c r="BR10" s="367"/>
      <c r="BS10" s="367"/>
      <c r="BT10" s="367"/>
      <c r="BU10" s="367"/>
      <c r="BV10" s="367"/>
      <c r="BW10" s="367"/>
      <c r="BX10" s="367"/>
      <c r="BY10" s="367"/>
      <c r="BZ10" s="367"/>
      <c r="CA10" s="364" t="s">
        <v>75</v>
      </c>
      <c r="CB10" s="364"/>
      <c r="CC10" s="364"/>
      <c r="CD10" s="364"/>
      <c r="CE10" s="364"/>
      <c r="CF10" s="364"/>
      <c r="CG10" s="364"/>
      <c r="CH10" s="364"/>
      <c r="CI10" s="364"/>
      <c r="CJ10" s="364"/>
      <c r="CK10" s="364"/>
      <c r="CL10" s="364"/>
      <c r="CM10" s="364"/>
      <c r="CN10" s="364"/>
      <c r="CO10" s="364"/>
      <c r="FD10" s="73"/>
    </row>
    <row r="11" spans="1:160" s="77" customFormat="1" ht="9" customHeight="1">
      <c r="A11" s="75"/>
      <c r="FD11" s="76"/>
    </row>
    <row r="12" spans="1:160" s="77" customFormat="1" ht="15">
      <c r="A12" s="75"/>
      <c r="G12" s="369" t="s">
        <v>76</v>
      </c>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369"/>
      <c r="DG12" s="369"/>
      <c r="DH12" s="369"/>
      <c r="DI12" s="369"/>
      <c r="DJ12" s="369"/>
      <c r="DK12" s="369"/>
      <c r="DL12" s="369"/>
      <c r="DM12" s="369"/>
      <c r="DN12" s="369"/>
      <c r="DO12" s="369"/>
      <c r="DP12" s="369"/>
      <c r="DQ12" s="369"/>
      <c r="DR12" s="369"/>
      <c r="DS12" s="369"/>
      <c r="DT12" s="369"/>
      <c r="DU12" s="369"/>
      <c r="DV12" s="369"/>
      <c r="DW12" s="369"/>
      <c r="DX12" s="369"/>
      <c r="DY12" s="369"/>
      <c r="DZ12" s="369"/>
      <c r="EA12" s="369"/>
      <c r="EB12" s="369"/>
      <c r="EC12" s="369"/>
      <c r="ED12" s="369"/>
      <c r="EE12" s="369"/>
      <c r="EF12" s="369"/>
      <c r="EG12" s="369"/>
      <c r="EH12" s="369"/>
      <c r="EI12" s="369"/>
      <c r="EJ12" s="369"/>
      <c r="EK12" s="369"/>
      <c r="EL12" s="369"/>
      <c r="EM12" s="369"/>
      <c r="EN12" s="369"/>
      <c r="EO12" s="369"/>
      <c r="EP12" s="369"/>
      <c r="EQ12" s="369"/>
      <c r="ER12" s="369"/>
      <c r="ES12" s="369"/>
      <c r="ET12" s="369"/>
      <c r="EU12" s="369"/>
      <c r="EV12" s="369"/>
      <c r="EW12" s="369"/>
      <c r="EX12" s="369"/>
      <c r="EY12" s="369"/>
      <c r="EZ12" s="369"/>
      <c r="FA12" s="369"/>
      <c r="FB12" s="369"/>
      <c r="FC12" s="369"/>
      <c r="FD12" s="76"/>
    </row>
    <row r="13" spans="1:160" s="77" customFormat="1" ht="15">
      <c r="A13" s="75"/>
      <c r="B13" s="369" t="s">
        <v>77</v>
      </c>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7"/>
      <c r="CJ13" s="367"/>
      <c r="CK13" s="367"/>
      <c r="CL13" s="367"/>
      <c r="CM13" s="367"/>
      <c r="CN13" s="367"/>
      <c r="CO13" s="367"/>
      <c r="CP13" s="367"/>
      <c r="CQ13" s="367"/>
      <c r="CR13" s="367"/>
      <c r="CS13" s="364" t="s">
        <v>69</v>
      </c>
      <c r="CT13" s="364"/>
      <c r="CU13" s="364"/>
      <c r="CV13" s="364"/>
      <c r="CW13" s="364"/>
      <c r="CX13" s="364"/>
      <c r="CY13" s="364"/>
      <c r="CZ13" s="364"/>
      <c r="DA13" s="364"/>
      <c r="DB13" s="364"/>
      <c r="FD13" s="76"/>
    </row>
    <row r="14" spans="1:160" s="77" customFormat="1" ht="9" customHeight="1">
      <c r="A14" s="75"/>
      <c r="CI14" s="74"/>
      <c r="CJ14" s="74"/>
      <c r="CK14" s="74"/>
      <c r="CL14" s="74"/>
      <c r="CM14" s="74"/>
      <c r="CN14" s="74"/>
      <c r="CO14" s="74"/>
      <c r="CP14" s="74"/>
      <c r="CQ14" s="74"/>
      <c r="CR14" s="74"/>
      <c r="CS14" s="71"/>
      <c r="CT14" s="71"/>
      <c r="CU14" s="71"/>
      <c r="CV14" s="71"/>
      <c r="CW14" s="71"/>
      <c r="CX14" s="71"/>
      <c r="CY14" s="71"/>
      <c r="CZ14" s="71"/>
      <c r="DA14" s="71"/>
      <c r="DB14" s="71"/>
      <c r="FD14" s="76"/>
    </row>
    <row r="15" spans="1:160" s="77" customFormat="1" ht="45" customHeight="1">
      <c r="A15" s="75"/>
      <c r="B15" s="370" t="s">
        <v>78</v>
      </c>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371"/>
      <c r="DG15" s="371"/>
      <c r="DH15" s="371"/>
      <c r="DI15" s="371"/>
      <c r="DJ15" s="371"/>
      <c r="DK15" s="371"/>
      <c r="DL15" s="371"/>
      <c r="DM15" s="371"/>
      <c r="DN15" s="371"/>
      <c r="DO15" s="371"/>
      <c r="DP15" s="371"/>
      <c r="DQ15" s="371"/>
      <c r="DR15" s="371"/>
      <c r="DS15" s="371"/>
      <c r="DT15" s="371"/>
      <c r="DU15" s="371"/>
      <c r="DV15" s="371"/>
      <c r="DW15" s="371"/>
      <c r="DX15" s="371"/>
      <c r="DY15" s="371"/>
      <c r="DZ15" s="371"/>
      <c r="EA15" s="371"/>
      <c r="EB15" s="371"/>
      <c r="EC15" s="371"/>
      <c r="ED15" s="371"/>
      <c r="EE15" s="371"/>
      <c r="EF15" s="371"/>
      <c r="EG15" s="371"/>
      <c r="EH15" s="371"/>
      <c r="EI15" s="371"/>
      <c r="EJ15" s="371"/>
      <c r="EK15" s="371"/>
      <c r="EL15" s="371"/>
      <c r="EM15" s="371"/>
      <c r="EN15" s="371"/>
      <c r="EO15" s="371"/>
      <c r="EP15" s="371"/>
      <c r="EQ15" s="371"/>
      <c r="ER15" s="371"/>
      <c r="ES15" s="371"/>
      <c r="ET15" s="371"/>
      <c r="EU15" s="371"/>
      <c r="EV15" s="371"/>
      <c r="EW15" s="371"/>
      <c r="EX15" s="371"/>
      <c r="EY15" s="371"/>
      <c r="EZ15" s="371"/>
      <c r="FA15" s="371"/>
      <c r="FB15" s="371"/>
      <c r="FC15" s="371"/>
      <c r="FD15" s="76"/>
    </row>
    <row r="16" spans="1:160" s="77" customFormat="1" ht="15">
      <c r="A16" s="75"/>
      <c r="B16" s="369" t="s">
        <v>79</v>
      </c>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7"/>
      <c r="BJ16" s="367"/>
      <c r="BK16" s="367"/>
      <c r="BL16" s="367"/>
      <c r="BM16" s="367"/>
      <c r="BN16" s="367"/>
      <c r="BO16" s="367"/>
      <c r="BP16" s="367"/>
      <c r="BQ16" s="367"/>
      <c r="BR16" s="367"/>
      <c r="BS16" s="364" t="s">
        <v>69</v>
      </c>
      <c r="BT16" s="364"/>
      <c r="BU16" s="364"/>
      <c r="BV16" s="364"/>
      <c r="BW16" s="364"/>
      <c r="BX16" s="364"/>
      <c r="BY16" s="364"/>
      <c r="BZ16" s="364"/>
      <c r="CA16" s="364"/>
      <c r="CB16" s="364"/>
      <c r="FD16" s="76"/>
    </row>
    <row r="17" spans="1:160" s="77" customFormat="1" ht="9" customHeight="1">
      <c r="A17" s="75"/>
      <c r="FD17" s="76"/>
    </row>
    <row r="18" spans="1:160" s="77" customFormat="1" ht="30" customHeight="1">
      <c r="A18" s="75"/>
      <c r="B18" s="370" t="s">
        <v>80</v>
      </c>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c r="DF18" s="371"/>
      <c r="DG18" s="371"/>
      <c r="DH18" s="371"/>
      <c r="DI18" s="371"/>
      <c r="DJ18" s="371"/>
      <c r="DK18" s="371"/>
      <c r="DL18" s="371"/>
      <c r="DM18" s="371"/>
      <c r="DN18" s="371"/>
      <c r="DO18" s="371"/>
      <c r="DP18" s="371"/>
      <c r="DQ18" s="371"/>
      <c r="DR18" s="371"/>
      <c r="DS18" s="371"/>
      <c r="DT18" s="371"/>
      <c r="DU18" s="371"/>
      <c r="DV18" s="371"/>
      <c r="DW18" s="371"/>
      <c r="DX18" s="371"/>
      <c r="DY18" s="371"/>
      <c r="DZ18" s="371"/>
      <c r="EA18" s="371"/>
      <c r="EB18" s="371"/>
      <c r="EC18" s="371"/>
      <c r="ED18" s="371"/>
      <c r="EE18" s="371"/>
      <c r="EF18" s="371"/>
      <c r="EG18" s="371"/>
      <c r="EH18" s="371"/>
      <c r="EI18" s="371"/>
      <c r="EJ18" s="371"/>
      <c r="EK18" s="371"/>
      <c r="EL18" s="371"/>
      <c r="EM18" s="371"/>
      <c r="EN18" s="371"/>
      <c r="EO18" s="371"/>
      <c r="EP18" s="371"/>
      <c r="EQ18" s="371"/>
      <c r="ER18" s="371"/>
      <c r="ES18" s="371"/>
      <c r="ET18" s="371"/>
      <c r="EU18" s="371"/>
      <c r="EV18" s="371"/>
      <c r="EW18" s="371"/>
      <c r="EX18" s="371"/>
      <c r="EY18" s="371"/>
      <c r="EZ18" s="371"/>
      <c r="FA18" s="371"/>
      <c r="FB18" s="371"/>
      <c r="FC18" s="371"/>
      <c r="FD18" s="76"/>
    </row>
    <row r="19" spans="1:160" s="77" customFormat="1" ht="15">
      <c r="A19" s="75"/>
      <c r="B19" s="369" t="s">
        <v>81</v>
      </c>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369"/>
      <c r="BZ19" s="369"/>
      <c r="CA19" s="369"/>
      <c r="CB19" s="369"/>
      <c r="CC19" s="369"/>
      <c r="CD19" s="369"/>
      <c r="CE19" s="369"/>
      <c r="CF19" s="367"/>
      <c r="CG19" s="367"/>
      <c r="CH19" s="367"/>
      <c r="CI19" s="367"/>
      <c r="CJ19" s="367"/>
      <c r="CK19" s="367"/>
      <c r="CL19" s="367"/>
      <c r="CM19" s="367"/>
      <c r="CN19" s="367"/>
      <c r="CO19" s="367"/>
      <c r="CP19" s="364" t="s">
        <v>69</v>
      </c>
      <c r="CQ19" s="364"/>
      <c r="CR19" s="364"/>
      <c r="CS19" s="364"/>
      <c r="CT19" s="364"/>
      <c r="CU19" s="364"/>
      <c r="CV19" s="364"/>
      <c r="CW19" s="364"/>
      <c r="CX19" s="364"/>
      <c r="CY19" s="364"/>
      <c r="FD19" s="76"/>
    </row>
    <row r="20" spans="1:160" s="77" customFormat="1" ht="9" customHeight="1">
      <c r="A20" s="75"/>
      <c r="FD20" s="76"/>
    </row>
    <row r="21" spans="1:160" s="77" customFormat="1" ht="45" customHeight="1">
      <c r="A21" s="75"/>
      <c r="B21" s="370" t="s">
        <v>82</v>
      </c>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1"/>
      <c r="CN21" s="371"/>
      <c r="CO21" s="371"/>
      <c r="CP21" s="371"/>
      <c r="CQ21" s="371"/>
      <c r="CR21" s="371"/>
      <c r="CS21" s="371"/>
      <c r="CT21" s="371"/>
      <c r="CU21" s="371"/>
      <c r="CV21" s="371"/>
      <c r="CW21" s="371"/>
      <c r="CX21" s="371"/>
      <c r="CY21" s="371"/>
      <c r="CZ21" s="371"/>
      <c r="DA21" s="371"/>
      <c r="DB21" s="371"/>
      <c r="DC21" s="371"/>
      <c r="DD21" s="371"/>
      <c r="DE21" s="371"/>
      <c r="DF21" s="371"/>
      <c r="DG21" s="371"/>
      <c r="DH21" s="371"/>
      <c r="DI21" s="371"/>
      <c r="DJ21" s="371"/>
      <c r="DK21" s="371"/>
      <c r="DL21" s="371"/>
      <c r="DM21" s="371"/>
      <c r="DN21" s="371"/>
      <c r="DO21" s="371"/>
      <c r="DP21" s="371"/>
      <c r="DQ21" s="371"/>
      <c r="DR21" s="371"/>
      <c r="DS21" s="371"/>
      <c r="DT21" s="371"/>
      <c r="DU21" s="371"/>
      <c r="DV21" s="371"/>
      <c r="DW21" s="371"/>
      <c r="DX21" s="371"/>
      <c r="DY21" s="371"/>
      <c r="DZ21" s="371"/>
      <c r="EA21" s="371"/>
      <c r="EB21" s="371"/>
      <c r="EC21" s="371"/>
      <c r="ED21" s="371"/>
      <c r="EE21" s="371"/>
      <c r="EF21" s="371"/>
      <c r="EG21" s="371"/>
      <c r="EH21" s="371"/>
      <c r="EI21" s="371"/>
      <c r="EJ21" s="371"/>
      <c r="EK21" s="371"/>
      <c r="EL21" s="371"/>
      <c r="EM21" s="371"/>
      <c r="EN21" s="371"/>
      <c r="EO21" s="371"/>
      <c r="EP21" s="371"/>
      <c r="EQ21" s="371"/>
      <c r="ER21" s="371"/>
      <c r="ES21" s="371"/>
      <c r="ET21" s="371"/>
      <c r="EU21" s="371"/>
      <c r="EV21" s="371"/>
      <c r="EW21" s="371"/>
      <c r="EX21" s="371"/>
      <c r="EY21" s="371"/>
      <c r="EZ21" s="371"/>
      <c r="FA21" s="371"/>
      <c r="FB21" s="371"/>
      <c r="FC21" s="371"/>
      <c r="FD21" s="76"/>
    </row>
    <row r="22" spans="1:160" s="77" customFormat="1" ht="15">
      <c r="A22" s="75"/>
      <c r="B22" s="369" t="s">
        <v>83</v>
      </c>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7"/>
      <c r="BF22" s="367"/>
      <c r="BG22" s="367"/>
      <c r="BH22" s="367"/>
      <c r="BI22" s="367"/>
      <c r="BJ22" s="367"/>
      <c r="BK22" s="367"/>
      <c r="BL22" s="367"/>
      <c r="BM22" s="367"/>
      <c r="BN22" s="367"/>
      <c r="BO22" s="364" t="s">
        <v>69</v>
      </c>
      <c r="BP22" s="364"/>
      <c r="BQ22" s="364"/>
      <c r="BR22" s="364"/>
      <c r="BS22" s="364"/>
      <c r="BT22" s="364"/>
      <c r="BU22" s="364"/>
      <c r="BV22" s="364"/>
      <c r="BW22" s="364"/>
      <c r="BX22" s="364"/>
      <c r="FD22" s="76"/>
    </row>
    <row r="23" spans="1:160" s="77" customFormat="1" ht="9" customHeight="1">
      <c r="A23" s="75"/>
      <c r="FD23" s="76"/>
    </row>
    <row r="24" spans="1:160" s="77" customFormat="1" ht="30" customHeight="1">
      <c r="A24" s="75"/>
      <c r="B24" s="370" t="s">
        <v>84</v>
      </c>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1"/>
      <c r="BY24" s="371"/>
      <c r="BZ24" s="371"/>
      <c r="CA24" s="371"/>
      <c r="CB24" s="371"/>
      <c r="CC24" s="371"/>
      <c r="CD24" s="371"/>
      <c r="CE24" s="371"/>
      <c r="CF24" s="371"/>
      <c r="CG24" s="371"/>
      <c r="CH24" s="371"/>
      <c r="CI24" s="371"/>
      <c r="CJ24" s="371"/>
      <c r="CK24" s="371"/>
      <c r="CL24" s="371"/>
      <c r="CM24" s="371"/>
      <c r="CN24" s="371"/>
      <c r="CO24" s="371"/>
      <c r="CP24" s="371"/>
      <c r="CQ24" s="371"/>
      <c r="CR24" s="371"/>
      <c r="CS24" s="371"/>
      <c r="CT24" s="371"/>
      <c r="CU24" s="371"/>
      <c r="CV24" s="371"/>
      <c r="CW24" s="371"/>
      <c r="CX24" s="371"/>
      <c r="CY24" s="371"/>
      <c r="CZ24" s="371"/>
      <c r="DA24" s="371"/>
      <c r="DB24" s="371"/>
      <c r="DC24" s="371"/>
      <c r="DD24" s="371"/>
      <c r="DE24" s="371"/>
      <c r="DF24" s="371"/>
      <c r="DG24" s="371"/>
      <c r="DH24" s="371"/>
      <c r="DI24" s="371"/>
      <c r="DJ24" s="371"/>
      <c r="DK24" s="371"/>
      <c r="DL24" s="371"/>
      <c r="DM24" s="371"/>
      <c r="DN24" s="371"/>
      <c r="DO24" s="371"/>
      <c r="DP24" s="371"/>
      <c r="DQ24" s="371"/>
      <c r="DR24" s="371"/>
      <c r="DS24" s="371"/>
      <c r="DT24" s="371"/>
      <c r="DU24" s="371"/>
      <c r="DV24" s="371"/>
      <c r="DW24" s="371"/>
      <c r="DX24" s="371"/>
      <c r="DY24" s="371"/>
      <c r="DZ24" s="371"/>
      <c r="EA24" s="371"/>
      <c r="EB24" s="371"/>
      <c r="EC24" s="371"/>
      <c r="ED24" s="371"/>
      <c r="EE24" s="371"/>
      <c r="EF24" s="371"/>
      <c r="EG24" s="371"/>
      <c r="EH24" s="371"/>
      <c r="EI24" s="371"/>
      <c r="EJ24" s="371"/>
      <c r="EK24" s="371"/>
      <c r="EL24" s="371"/>
      <c r="EM24" s="371"/>
      <c r="EN24" s="371"/>
      <c r="EO24" s="371"/>
      <c r="EP24" s="371"/>
      <c r="EQ24" s="371"/>
      <c r="ER24" s="371"/>
      <c r="ES24" s="371"/>
      <c r="ET24" s="371"/>
      <c r="EU24" s="371"/>
      <c r="EV24" s="371"/>
      <c r="EW24" s="371"/>
      <c r="EX24" s="371"/>
      <c r="EY24" s="371"/>
      <c r="EZ24" s="371"/>
      <c r="FA24" s="371"/>
      <c r="FB24" s="371"/>
      <c r="FC24" s="371"/>
      <c r="FD24" s="76"/>
    </row>
    <row r="25" spans="1:160" s="77" customFormat="1" ht="15">
      <c r="A25" s="75"/>
      <c r="B25" s="369" t="s">
        <v>85</v>
      </c>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7"/>
      <c r="AA25" s="367"/>
      <c r="AB25" s="367"/>
      <c r="AC25" s="367"/>
      <c r="AD25" s="367"/>
      <c r="AE25" s="367"/>
      <c r="AF25" s="367"/>
      <c r="AG25" s="367"/>
      <c r="AH25" s="367"/>
      <c r="AI25" s="367"/>
      <c r="AJ25" s="364" t="s">
        <v>69</v>
      </c>
      <c r="AK25" s="364"/>
      <c r="AL25" s="364"/>
      <c r="AM25" s="364"/>
      <c r="AN25" s="364"/>
      <c r="AO25" s="364"/>
      <c r="AP25" s="364"/>
      <c r="AQ25" s="364"/>
      <c r="AR25" s="364"/>
      <c r="AS25" s="364"/>
      <c r="FD25" s="76"/>
    </row>
    <row r="26" spans="1:160" s="77" customFormat="1" ht="15">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80"/>
    </row>
    <row r="27" spans="1:160" s="81" customFormat="1" ht="14.25" customHeight="1">
      <c r="A27" s="372" t="s">
        <v>7</v>
      </c>
      <c r="B27" s="373"/>
      <c r="C27" s="373"/>
      <c r="D27" s="373"/>
      <c r="E27" s="373"/>
      <c r="F27" s="373"/>
      <c r="G27" s="373"/>
      <c r="H27" s="374"/>
      <c r="I27" s="372" t="s">
        <v>86</v>
      </c>
      <c r="J27" s="373"/>
      <c r="K27" s="373"/>
      <c r="L27" s="373"/>
      <c r="M27" s="373"/>
      <c r="N27" s="373"/>
      <c r="O27" s="373"/>
      <c r="P27" s="373"/>
      <c r="Q27" s="374"/>
      <c r="R27" s="372" t="s">
        <v>87</v>
      </c>
      <c r="S27" s="373"/>
      <c r="T27" s="373"/>
      <c r="U27" s="373"/>
      <c r="V27" s="373"/>
      <c r="W27" s="373"/>
      <c r="X27" s="373"/>
      <c r="Y27" s="373"/>
      <c r="Z27" s="374"/>
      <c r="AA27" s="381" t="s">
        <v>8</v>
      </c>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2"/>
      <c r="BM27" s="382"/>
      <c r="BN27" s="382"/>
      <c r="BO27" s="382"/>
      <c r="BP27" s="382"/>
      <c r="BQ27" s="382"/>
      <c r="BR27" s="382"/>
      <c r="BS27" s="382"/>
      <c r="BT27" s="382"/>
      <c r="BU27" s="382"/>
      <c r="BV27" s="382"/>
      <c r="BW27" s="382"/>
      <c r="BX27" s="382"/>
      <c r="BY27" s="382"/>
      <c r="BZ27" s="382"/>
      <c r="CA27" s="382"/>
      <c r="CB27" s="382"/>
      <c r="CC27" s="382"/>
      <c r="CD27" s="382"/>
      <c r="CE27" s="382"/>
      <c r="CF27" s="382"/>
      <c r="CG27" s="382"/>
      <c r="CH27" s="382"/>
      <c r="CI27" s="382"/>
      <c r="CJ27" s="382"/>
      <c r="CK27" s="382"/>
      <c r="CL27" s="382"/>
      <c r="CM27" s="382"/>
      <c r="CN27" s="382"/>
      <c r="CO27" s="382"/>
      <c r="CP27" s="382"/>
      <c r="CQ27" s="382"/>
      <c r="CR27" s="382"/>
      <c r="CS27" s="382"/>
      <c r="CT27" s="382"/>
      <c r="CU27" s="382"/>
      <c r="CV27" s="382"/>
      <c r="CW27" s="382"/>
      <c r="CX27" s="382"/>
      <c r="CY27" s="382"/>
      <c r="CZ27" s="382"/>
      <c r="DA27" s="382"/>
      <c r="DB27" s="382"/>
      <c r="DC27" s="382"/>
      <c r="DD27" s="382"/>
      <c r="DE27" s="382"/>
      <c r="DF27" s="382"/>
      <c r="DG27" s="382"/>
      <c r="DH27" s="382"/>
      <c r="DI27" s="382"/>
      <c r="DJ27" s="382"/>
      <c r="DK27" s="382"/>
      <c r="DL27" s="382"/>
      <c r="DM27" s="382"/>
      <c r="DN27" s="382"/>
      <c r="DO27" s="382"/>
      <c r="DP27" s="382"/>
      <c r="DQ27" s="382"/>
      <c r="DR27" s="382"/>
      <c r="DS27" s="382"/>
      <c r="DT27" s="382"/>
      <c r="DU27" s="382"/>
      <c r="DV27" s="382"/>
      <c r="DW27" s="382"/>
      <c r="DX27" s="382"/>
      <c r="DY27" s="382"/>
      <c r="DZ27" s="382"/>
      <c r="EA27" s="382"/>
      <c r="EB27" s="382"/>
      <c r="EC27" s="382"/>
      <c r="ED27" s="383"/>
      <c r="EE27" s="384" t="s">
        <v>9</v>
      </c>
      <c r="EF27" s="385"/>
      <c r="EG27" s="385"/>
      <c r="EH27" s="385"/>
      <c r="EI27" s="385"/>
      <c r="EJ27" s="385"/>
      <c r="EK27" s="385"/>
      <c r="EL27" s="385"/>
      <c r="EM27" s="385"/>
      <c r="EN27" s="385"/>
      <c r="EO27" s="385"/>
      <c r="EP27" s="386"/>
      <c r="EQ27" s="393" t="s">
        <v>88</v>
      </c>
      <c r="ER27" s="394"/>
      <c r="ES27" s="394"/>
      <c r="ET27" s="394"/>
      <c r="EU27" s="394"/>
      <c r="EV27" s="394"/>
      <c r="EW27" s="394"/>
      <c r="EX27" s="394"/>
      <c r="EY27" s="394"/>
      <c r="EZ27" s="394"/>
      <c r="FA27" s="394"/>
      <c r="FB27" s="394"/>
      <c r="FC27" s="394"/>
      <c r="FD27" s="395"/>
    </row>
    <row r="28" spans="1:160" s="81" customFormat="1" ht="63.75" customHeight="1">
      <c r="A28" s="375"/>
      <c r="B28" s="376"/>
      <c r="C28" s="376"/>
      <c r="D28" s="376"/>
      <c r="E28" s="376"/>
      <c r="F28" s="376"/>
      <c r="G28" s="376"/>
      <c r="H28" s="377"/>
      <c r="I28" s="375"/>
      <c r="J28" s="376"/>
      <c r="K28" s="376"/>
      <c r="L28" s="376"/>
      <c r="M28" s="376"/>
      <c r="N28" s="376"/>
      <c r="O28" s="376"/>
      <c r="P28" s="376"/>
      <c r="Q28" s="377"/>
      <c r="R28" s="375"/>
      <c r="S28" s="376"/>
      <c r="T28" s="376"/>
      <c r="U28" s="376"/>
      <c r="V28" s="376"/>
      <c r="W28" s="376"/>
      <c r="X28" s="376"/>
      <c r="Y28" s="376"/>
      <c r="Z28" s="377"/>
      <c r="AA28" s="384" t="s">
        <v>11</v>
      </c>
      <c r="AB28" s="385"/>
      <c r="AC28" s="385"/>
      <c r="AD28" s="385"/>
      <c r="AE28" s="385"/>
      <c r="AF28" s="385"/>
      <c r="AG28" s="385"/>
      <c r="AH28" s="385"/>
      <c r="AI28" s="385"/>
      <c r="AJ28" s="385"/>
      <c r="AK28" s="385"/>
      <c r="AL28" s="386"/>
      <c r="AM28" s="393" t="s">
        <v>89</v>
      </c>
      <c r="AN28" s="394"/>
      <c r="AO28" s="394"/>
      <c r="AP28" s="394"/>
      <c r="AQ28" s="394"/>
      <c r="AR28" s="394"/>
      <c r="AS28" s="394"/>
      <c r="AT28" s="394"/>
      <c r="AU28" s="394"/>
      <c r="AV28" s="394"/>
      <c r="AW28" s="394"/>
      <c r="AX28" s="394"/>
      <c r="AY28" s="394"/>
      <c r="AZ28" s="394"/>
      <c r="BA28" s="395"/>
      <c r="BB28" s="381" t="s">
        <v>13</v>
      </c>
      <c r="BC28" s="382"/>
      <c r="BD28" s="382"/>
      <c r="BE28" s="382"/>
      <c r="BF28" s="382"/>
      <c r="BG28" s="382"/>
      <c r="BH28" s="382"/>
      <c r="BI28" s="382"/>
      <c r="BJ28" s="382"/>
      <c r="BK28" s="382"/>
      <c r="BL28" s="382"/>
      <c r="BM28" s="382"/>
      <c r="BN28" s="382"/>
      <c r="BO28" s="382"/>
      <c r="BP28" s="382"/>
      <c r="BQ28" s="383"/>
      <c r="BR28" s="393" t="s">
        <v>90</v>
      </c>
      <c r="BS28" s="394"/>
      <c r="BT28" s="394"/>
      <c r="BU28" s="394"/>
      <c r="BV28" s="394"/>
      <c r="BW28" s="394"/>
      <c r="BX28" s="394"/>
      <c r="BY28" s="394"/>
      <c r="BZ28" s="394"/>
      <c r="CA28" s="394"/>
      <c r="CB28" s="395"/>
      <c r="CC28" s="381" t="s">
        <v>15</v>
      </c>
      <c r="CD28" s="382"/>
      <c r="CE28" s="382"/>
      <c r="CF28" s="382"/>
      <c r="CG28" s="382"/>
      <c r="CH28" s="382"/>
      <c r="CI28" s="382"/>
      <c r="CJ28" s="382"/>
      <c r="CK28" s="382"/>
      <c r="CL28" s="382"/>
      <c r="CM28" s="382"/>
      <c r="CN28" s="382"/>
      <c r="CO28" s="382"/>
      <c r="CP28" s="382"/>
      <c r="CQ28" s="382"/>
      <c r="CR28" s="383"/>
      <c r="CS28" s="393" t="s">
        <v>91</v>
      </c>
      <c r="CT28" s="394"/>
      <c r="CU28" s="394"/>
      <c r="CV28" s="394"/>
      <c r="CW28" s="394"/>
      <c r="CX28" s="394"/>
      <c r="CY28" s="394"/>
      <c r="CZ28" s="394"/>
      <c r="DA28" s="394"/>
      <c r="DB28" s="394"/>
      <c r="DC28" s="394"/>
      <c r="DD28" s="394"/>
      <c r="DE28" s="394"/>
      <c r="DF28" s="395"/>
      <c r="DG28" s="381" t="s">
        <v>27</v>
      </c>
      <c r="DH28" s="382"/>
      <c r="DI28" s="382"/>
      <c r="DJ28" s="382"/>
      <c r="DK28" s="382"/>
      <c r="DL28" s="382"/>
      <c r="DM28" s="382"/>
      <c r="DN28" s="382"/>
      <c r="DO28" s="382"/>
      <c r="DP28" s="382"/>
      <c r="DQ28" s="382"/>
      <c r="DR28" s="382"/>
      <c r="DS28" s="382"/>
      <c r="DT28" s="382"/>
      <c r="DU28" s="382"/>
      <c r="DV28" s="382"/>
      <c r="DW28" s="382"/>
      <c r="DX28" s="382"/>
      <c r="DY28" s="382"/>
      <c r="DZ28" s="382"/>
      <c r="EA28" s="382"/>
      <c r="EB28" s="382"/>
      <c r="EC28" s="382"/>
      <c r="ED28" s="383"/>
      <c r="EE28" s="387"/>
      <c r="EF28" s="388"/>
      <c r="EG28" s="388"/>
      <c r="EH28" s="388"/>
      <c r="EI28" s="388"/>
      <c r="EJ28" s="388"/>
      <c r="EK28" s="388"/>
      <c r="EL28" s="388"/>
      <c r="EM28" s="388"/>
      <c r="EN28" s="388"/>
      <c r="EO28" s="388"/>
      <c r="EP28" s="389"/>
      <c r="EQ28" s="396"/>
      <c r="ER28" s="397"/>
      <c r="ES28" s="397"/>
      <c r="ET28" s="397"/>
      <c r="EU28" s="397"/>
      <c r="EV28" s="397"/>
      <c r="EW28" s="397"/>
      <c r="EX28" s="397"/>
      <c r="EY28" s="397"/>
      <c r="EZ28" s="397"/>
      <c r="FA28" s="397"/>
      <c r="FB28" s="397"/>
      <c r="FC28" s="397"/>
      <c r="FD28" s="398"/>
    </row>
    <row r="29" spans="1:160" s="81" customFormat="1" ht="87.75" customHeight="1">
      <c r="A29" s="378"/>
      <c r="B29" s="379"/>
      <c r="C29" s="379"/>
      <c r="D29" s="379"/>
      <c r="E29" s="379"/>
      <c r="F29" s="379"/>
      <c r="G29" s="379"/>
      <c r="H29" s="380"/>
      <c r="I29" s="378"/>
      <c r="J29" s="379"/>
      <c r="K29" s="379"/>
      <c r="L29" s="379"/>
      <c r="M29" s="379"/>
      <c r="N29" s="379"/>
      <c r="O29" s="379"/>
      <c r="P29" s="379"/>
      <c r="Q29" s="380"/>
      <c r="R29" s="378"/>
      <c r="S29" s="379"/>
      <c r="T29" s="379"/>
      <c r="U29" s="379"/>
      <c r="V29" s="379"/>
      <c r="W29" s="379"/>
      <c r="X29" s="379"/>
      <c r="Y29" s="379"/>
      <c r="Z29" s="380"/>
      <c r="AA29" s="390"/>
      <c r="AB29" s="391"/>
      <c r="AC29" s="391"/>
      <c r="AD29" s="391"/>
      <c r="AE29" s="391"/>
      <c r="AF29" s="391"/>
      <c r="AG29" s="391"/>
      <c r="AH29" s="391"/>
      <c r="AI29" s="391"/>
      <c r="AJ29" s="391"/>
      <c r="AK29" s="391"/>
      <c r="AL29" s="392"/>
      <c r="AM29" s="396"/>
      <c r="AN29" s="397"/>
      <c r="AO29" s="397"/>
      <c r="AP29" s="397"/>
      <c r="AQ29" s="397"/>
      <c r="AR29" s="397"/>
      <c r="AS29" s="397"/>
      <c r="AT29" s="397"/>
      <c r="AU29" s="397"/>
      <c r="AV29" s="397"/>
      <c r="AW29" s="397"/>
      <c r="AX29" s="397"/>
      <c r="AY29" s="397"/>
      <c r="AZ29" s="397"/>
      <c r="BA29" s="398"/>
      <c r="BB29" s="399" t="s">
        <v>92</v>
      </c>
      <c r="BC29" s="399"/>
      <c r="BD29" s="399"/>
      <c r="BE29" s="399"/>
      <c r="BF29" s="399"/>
      <c r="BG29" s="399"/>
      <c r="BH29" s="399"/>
      <c r="BI29" s="399" t="s">
        <v>17</v>
      </c>
      <c r="BJ29" s="399"/>
      <c r="BK29" s="399"/>
      <c r="BL29" s="399"/>
      <c r="BM29" s="399"/>
      <c r="BN29" s="399"/>
      <c r="BO29" s="399"/>
      <c r="BP29" s="399"/>
      <c r="BQ29" s="399"/>
      <c r="BR29" s="396"/>
      <c r="BS29" s="397"/>
      <c r="BT29" s="397"/>
      <c r="BU29" s="397"/>
      <c r="BV29" s="397"/>
      <c r="BW29" s="397"/>
      <c r="BX29" s="397"/>
      <c r="BY29" s="397"/>
      <c r="BZ29" s="397"/>
      <c r="CA29" s="397"/>
      <c r="CB29" s="398"/>
      <c r="CC29" s="399" t="s">
        <v>93</v>
      </c>
      <c r="CD29" s="399"/>
      <c r="CE29" s="399"/>
      <c r="CF29" s="399"/>
      <c r="CG29" s="399"/>
      <c r="CH29" s="399"/>
      <c r="CI29" s="399"/>
      <c r="CJ29" s="399" t="s">
        <v>17</v>
      </c>
      <c r="CK29" s="399"/>
      <c r="CL29" s="399"/>
      <c r="CM29" s="399"/>
      <c r="CN29" s="399"/>
      <c r="CO29" s="399"/>
      <c r="CP29" s="399"/>
      <c r="CQ29" s="399"/>
      <c r="CR29" s="399"/>
      <c r="CS29" s="396"/>
      <c r="CT29" s="397"/>
      <c r="CU29" s="397"/>
      <c r="CV29" s="397"/>
      <c r="CW29" s="397"/>
      <c r="CX29" s="397"/>
      <c r="CY29" s="397"/>
      <c r="CZ29" s="397"/>
      <c r="DA29" s="397"/>
      <c r="DB29" s="397"/>
      <c r="DC29" s="397"/>
      <c r="DD29" s="397"/>
      <c r="DE29" s="397"/>
      <c r="DF29" s="398"/>
      <c r="DG29" s="400" t="s">
        <v>94</v>
      </c>
      <c r="DH29" s="400"/>
      <c r="DI29" s="400"/>
      <c r="DJ29" s="400"/>
      <c r="DK29" s="400"/>
      <c r="DL29" s="400"/>
      <c r="DM29" s="400"/>
      <c r="DN29" s="400"/>
      <c r="DO29" s="400"/>
      <c r="DP29" s="400"/>
      <c r="DQ29" s="400"/>
      <c r="DR29" s="400"/>
      <c r="DS29" s="400"/>
      <c r="DT29" s="400" t="s">
        <v>95</v>
      </c>
      <c r="DU29" s="400"/>
      <c r="DV29" s="400"/>
      <c r="DW29" s="400"/>
      <c r="DX29" s="400"/>
      <c r="DY29" s="400"/>
      <c r="DZ29" s="400"/>
      <c r="EA29" s="400"/>
      <c r="EB29" s="400"/>
      <c r="EC29" s="400"/>
      <c r="ED29" s="400"/>
      <c r="EE29" s="390"/>
      <c r="EF29" s="391"/>
      <c r="EG29" s="391"/>
      <c r="EH29" s="391"/>
      <c r="EI29" s="391"/>
      <c r="EJ29" s="391"/>
      <c r="EK29" s="391"/>
      <c r="EL29" s="391"/>
      <c r="EM29" s="391"/>
      <c r="EN29" s="391"/>
      <c r="EO29" s="391"/>
      <c r="EP29" s="392"/>
      <c r="EQ29" s="400" t="s">
        <v>96</v>
      </c>
      <c r="ER29" s="400"/>
      <c r="ES29" s="400"/>
      <c r="ET29" s="400"/>
      <c r="EU29" s="400"/>
      <c r="EV29" s="400"/>
      <c r="EW29" s="400"/>
      <c r="EX29" s="400"/>
      <c r="EY29" s="400"/>
      <c r="EZ29" s="400"/>
      <c r="FA29" s="400"/>
      <c r="FB29" s="400"/>
      <c r="FC29" s="400"/>
      <c r="FD29" s="400"/>
    </row>
    <row r="30" spans="1:160" s="82" customFormat="1" ht="13.5" customHeight="1">
      <c r="A30" s="402" t="s">
        <v>97</v>
      </c>
      <c r="B30" s="402"/>
      <c r="C30" s="402"/>
      <c r="D30" s="402"/>
      <c r="E30" s="402"/>
      <c r="F30" s="402"/>
      <c r="G30" s="402"/>
      <c r="H30" s="402"/>
      <c r="I30" s="402" t="s">
        <v>98</v>
      </c>
      <c r="J30" s="402"/>
      <c r="K30" s="402"/>
      <c r="L30" s="402"/>
      <c r="M30" s="402"/>
      <c r="N30" s="402"/>
      <c r="O30" s="402"/>
      <c r="P30" s="402"/>
      <c r="Q30" s="402"/>
      <c r="R30" s="402" t="s">
        <v>99</v>
      </c>
      <c r="S30" s="402"/>
      <c r="T30" s="402"/>
      <c r="U30" s="402"/>
      <c r="V30" s="402"/>
      <c r="W30" s="402"/>
      <c r="X30" s="402"/>
      <c r="Y30" s="402"/>
      <c r="Z30" s="402"/>
      <c r="AA30" s="401">
        <v>4</v>
      </c>
      <c r="AB30" s="401"/>
      <c r="AC30" s="401"/>
      <c r="AD30" s="401"/>
      <c r="AE30" s="401"/>
      <c r="AF30" s="401"/>
      <c r="AG30" s="401"/>
      <c r="AH30" s="401"/>
      <c r="AI30" s="401"/>
      <c r="AJ30" s="401"/>
      <c r="AK30" s="401"/>
      <c r="AL30" s="401"/>
      <c r="AM30" s="401">
        <v>5</v>
      </c>
      <c r="AN30" s="401"/>
      <c r="AO30" s="401"/>
      <c r="AP30" s="401"/>
      <c r="AQ30" s="401"/>
      <c r="AR30" s="401"/>
      <c r="AS30" s="401"/>
      <c r="AT30" s="401"/>
      <c r="AU30" s="401"/>
      <c r="AV30" s="401"/>
      <c r="AW30" s="401"/>
      <c r="AX30" s="401"/>
      <c r="AY30" s="401"/>
      <c r="AZ30" s="401"/>
      <c r="BA30" s="401"/>
      <c r="BB30" s="401">
        <v>6</v>
      </c>
      <c r="BC30" s="401"/>
      <c r="BD30" s="401"/>
      <c r="BE30" s="401"/>
      <c r="BF30" s="401"/>
      <c r="BG30" s="401"/>
      <c r="BH30" s="401"/>
      <c r="BI30" s="401">
        <v>7</v>
      </c>
      <c r="BJ30" s="401"/>
      <c r="BK30" s="401"/>
      <c r="BL30" s="401"/>
      <c r="BM30" s="401"/>
      <c r="BN30" s="401"/>
      <c r="BO30" s="401"/>
      <c r="BP30" s="401"/>
      <c r="BQ30" s="401"/>
      <c r="BR30" s="401">
        <v>8</v>
      </c>
      <c r="BS30" s="401"/>
      <c r="BT30" s="401"/>
      <c r="BU30" s="401"/>
      <c r="BV30" s="401"/>
      <c r="BW30" s="401"/>
      <c r="BX30" s="401"/>
      <c r="BY30" s="401"/>
      <c r="BZ30" s="401"/>
      <c r="CA30" s="401"/>
      <c r="CB30" s="401"/>
      <c r="CC30" s="401">
        <v>9</v>
      </c>
      <c r="CD30" s="401"/>
      <c r="CE30" s="401"/>
      <c r="CF30" s="401"/>
      <c r="CG30" s="401"/>
      <c r="CH30" s="401"/>
      <c r="CI30" s="401"/>
      <c r="CJ30" s="401">
        <v>10</v>
      </c>
      <c r="CK30" s="401"/>
      <c r="CL30" s="401"/>
      <c r="CM30" s="401"/>
      <c r="CN30" s="401"/>
      <c r="CO30" s="401"/>
      <c r="CP30" s="401"/>
      <c r="CQ30" s="401"/>
      <c r="CR30" s="401"/>
      <c r="CS30" s="401">
        <v>11</v>
      </c>
      <c r="CT30" s="401"/>
      <c r="CU30" s="401"/>
      <c r="CV30" s="401"/>
      <c r="CW30" s="401"/>
      <c r="CX30" s="401"/>
      <c r="CY30" s="401"/>
      <c r="CZ30" s="401"/>
      <c r="DA30" s="401"/>
      <c r="DB30" s="401"/>
      <c r="DC30" s="401"/>
      <c r="DD30" s="401"/>
      <c r="DE30" s="401"/>
      <c r="DF30" s="401"/>
      <c r="DG30" s="401">
        <v>12</v>
      </c>
      <c r="DH30" s="401"/>
      <c r="DI30" s="401"/>
      <c r="DJ30" s="401"/>
      <c r="DK30" s="401"/>
      <c r="DL30" s="401"/>
      <c r="DM30" s="401"/>
      <c r="DN30" s="401"/>
      <c r="DO30" s="401"/>
      <c r="DP30" s="401"/>
      <c r="DQ30" s="401"/>
      <c r="DR30" s="401"/>
      <c r="DS30" s="401"/>
      <c r="DT30" s="401">
        <v>13</v>
      </c>
      <c r="DU30" s="401"/>
      <c r="DV30" s="401"/>
      <c r="DW30" s="401"/>
      <c r="DX30" s="401"/>
      <c r="DY30" s="401"/>
      <c r="DZ30" s="401"/>
      <c r="EA30" s="401"/>
      <c r="EB30" s="401"/>
      <c r="EC30" s="401"/>
      <c r="ED30" s="401"/>
      <c r="EE30" s="403">
        <v>14</v>
      </c>
      <c r="EF30" s="404"/>
      <c r="EG30" s="404"/>
      <c r="EH30" s="404"/>
      <c r="EI30" s="404"/>
      <c r="EJ30" s="404"/>
      <c r="EK30" s="404"/>
      <c r="EL30" s="404"/>
      <c r="EM30" s="404"/>
      <c r="EN30" s="404"/>
      <c r="EO30" s="404"/>
      <c r="EP30" s="405"/>
      <c r="EQ30" s="401">
        <v>15</v>
      </c>
      <c r="ER30" s="401"/>
      <c r="ES30" s="401"/>
      <c r="ET30" s="401"/>
      <c r="EU30" s="401"/>
      <c r="EV30" s="401"/>
      <c r="EW30" s="401"/>
      <c r="EX30" s="401"/>
      <c r="EY30" s="401"/>
      <c r="EZ30" s="401"/>
      <c r="FA30" s="401"/>
      <c r="FB30" s="401"/>
      <c r="FC30" s="401"/>
      <c r="FD30" s="401"/>
    </row>
    <row r="31" spans="1:160" s="83" customFormat="1" ht="13.5" customHeight="1">
      <c r="A31" s="406"/>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6"/>
      <c r="BC31" s="406"/>
      <c r="BD31" s="406"/>
      <c r="BE31" s="406"/>
      <c r="BF31" s="406"/>
      <c r="BG31" s="406"/>
      <c r="BH31" s="406"/>
      <c r="BI31" s="407"/>
      <c r="BJ31" s="407"/>
      <c r="BK31" s="407"/>
      <c r="BL31" s="407"/>
      <c r="BM31" s="407"/>
      <c r="BN31" s="407"/>
      <c r="BO31" s="407"/>
      <c r="BP31" s="407"/>
      <c r="BQ31" s="407"/>
      <c r="BR31" s="409"/>
      <c r="BS31" s="409"/>
      <c r="BT31" s="409"/>
      <c r="BU31" s="409"/>
      <c r="BV31" s="409"/>
      <c r="BW31" s="409"/>
      <c r="BX31" s="409"/>
      <c r="BY31" s="409"/>
      <c r="BZ31" s="409"/>
      <c r="CA31" s="409"/>
      <c r="CB31" s="409"/>
      <c r="CC31" s="406"/>
      <c r="CD31" s="406"/>
      <c r="CE31" s="406"/>
      <c r="CF31" s="406"/>
      <c r="CG31" s="406"/>
      <c r="CH31" s="406"/>
      <c r="CI31" s="406"/>
      <c r="CJ31" s="407"/>
      <c r="CK31" s="407"/>
      <c r="CL31" s="407"/>
      <c r="CM31" s="407"/>
      <c r="CN31" s="407"/>
      <c r="CO31" s="407"/>
      <c r="CP31" s="407"/>
      <c r="CQ31" s="407"/>
      <c r="CR31" s="407"/>
      <c r="CS31" s="415"/>
      <c r="CT31" s="415"/>
      <c r="CU31" s="415"/>
      <c r="CV31" s="415"/>
      <c r="CW31" s="415"/>
      <c r="CX31" s="415"/>
      <c r="CY31" s="415"/>
      <c r="CZ31" s="415"/>
      <c r="DA31" s="415"/>
      <c r="DB31" s="415"/>
      <c r="DC31" s="415"/>
      <c r="DD31" s="415"/>
      <c r="DE31" s="415"/>
      <c r="DF31" s="415"/>
      <c r="DG31" s="406"/>
      <c r="DH31" s="406"/>
      <c r="DI31" s="406"/>
      <c r="DJ31" s="406"/>
      <c r="DK31" s="406"/>
      <c r="DL31" s="406"/>
      <c r="DM31" s="406"/>
      <c r="DN31" s="406"/>
      <c r="DO31" s="406"/>
      <c r="DP31" s="406"/>
      <c r="DQ31" s="406"/>
      <c r="DR31" s="406"/>
      <c r="DS31" s="406"/>
      <c r="DT31" s="406"/>
      <c r="DU31" s="406"/>
      <c r="DV31" s="406"/>
      <c r="DW31" s="406"/>
      <c r="DX31" s="406"/>
      <c r="DY31" s="406"/>
      <c r="DZ31" s="406"/>
      <c r="EA31" s="406"/>
      <c r="EB31" s="406"/>
      <c r="EC31" s="406"/>
      <c r="ED31" s="406"/>
      <c r="EE31" s="407"/>
      <c r="EF31" s="407"/>
      <c r="EG31" s="407"/>
      <c r="EH31" s="407"/>
      <c r="EI31" s="407"/>
      <c r="EJ31" s="407"/>
      <c r="EK31" s="407"/>
      <c r="EL31" s="407"/>
      <c r="EM31" s="407"/>
      <c r="EN31" s="407"/>
      <c r="EO31" s="407"/>
      <c r="EP31" s="407"/>
      <c r="EQ31" s="409"/>
      <c r="ER31" s="409"/>
      <c r="ES31" s="409"/>
      <c r="ET31" s="409"/>
      <c r="EU31" s="409"/>
      <c r="EV31" s="409"/>
      <c r="EW31" s="409"/>
      <c r="EX31" s="409"/>
      <c r="EY31" s="409"/>
      <c r="EZ31" s="409"/>
      <c r="FA31" s="409"/>
      <c r="FB31" s="409"/>
      <c r="FC31" s="409"/>
      <c r="FD31" s="409"/>
    </row>
    <row r="32" s="84" customFormat="1" ht="12"/>
    <row r="33" s="84" customFormat="1" ht="12"/>
    <row r="34" s="84" customFormat="1" ht="12"/>
    <row r="35" spans="1:149" s="86" customFormat="1" ht="15.75">
      <c r="A35" s="410"/>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85"/>
      <c r="CF35" s="411"/>
      <c r="CG35" s="411"/>
      <c r="CH35" s="411"/>
      <c r="CI35" s="411"/>
      <c r="CJ35" s="411"/>
      <c r="CK35" s="411"/>
      <c r="CL35" s="411"/>
      <c r="CM35" s="411"/>
      <c r="CN35" s="411"/>
      <c r="CO35" s="411"/>
      <c r="CP35" s="411"/>
      <c r="CQ35" s="411"/>
      <c r="CR35" s="411"/>
      <c r="CS35" s="411"/>
      <c r="CT35" s="411"/>
      <c r="CU35" s="411"/>
      <c r="CV35" s="411"/>
      <c r="CW35" s="411"/>
      <c r="CX35" s="411"/>
      <c r="CY35" s="411"/>
      <c r="CZ35" s="411"/>
      <c r="DA35" s="411"/>
      <c r="DB35" s="411"/>
      <c r="DC35" s="411"/>
      <c r="DD35" s="411"/>
      <c r="DH35" s="412" t="s">
        <v>100</v>
      </c>
      <c r="DI35" s="412"/>
      <c r="DJ35" s="413"/>
      <c r="DK35" s="413"/>
      <c r="DL35" s="413"/>
      <c r="DM35" s="413"/>
      <c r="DN35" s="413"/>
      <c r="DO35" s="414" t="s">
        <v>100</v>
      </c>
      <c r="DP35" s="414"/>
      <c r="DQ35" s="414"/>
      <c r="DR35" s="413"/>
      <c r="DS35" s="413"/>
      <c r="DT35" s="413"/>
      <c r="DU35" s="413"/>
      <c r="DV35" s="413"/>
      <c r="DW35" s="413"/>
      <c r="DX35" s="413"/>
      <c r="DY35" s="413"/>
      <c r="DZ35" s="413"/>
      <c r="EA35" s="413"/>
      <c r="EB35" s="413"/>
      <c r="EC35" s="413"/>
      <c r="ED35" s="413"/>
      <c r="EE35" s="413"/>
      <c r="EF35" s="413"/>
      <c r="EG35" s="413"/>
      <c r="EH35" s="413"/>
      <c r="EI35" s="413"/>
      <c r="EJ35" s="413"/>
      <c r="EK35" s="412">
        <v>20</v>
      </c>
      <c r="EL35" s="412"/>
      <c r="EM35" s="412"/>
      <c r="EN35" s="412"/>
      <c r="EO35" s="416"/>
      <c r="EP35" s="416"/>
      <c r="EQ35" s="416"/>
      <c r="ER35" s="416"/>
      <c r="ES35" s="86" t="s">
        <v>101</v>
      </c>
    </row>
    <row r="36" spans="1:148" s="88" customFormat="1" ht="14.25" customHeight="1">
      <c r="A36" s="417" t="s">
        <v>102</v>
      </c>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87"/>
      <c r="CF36" s="418" t="s">
        <v>56</v>
      </c>
      <c r="CG36" s="418"/>
      <c r="CH36" s="418"/>
      <c r="CI36" s="418"/>
      <c r="CJ36" s="418"/>
      <c r="CK36" s="418"/>
      <c r="CL36" s="418"/>
      <c r="CM36" s="418"/>
      <c r="CN36" s="418"/>
      <c r="CO36" s="418"/>
      <c r="CP36" s="418"/>
      <c r="CQ36" s="418"/>
      <c r="CR36" s="418"/>
      <c r="CS36" s="418"/>
      <c r="CT36" s="418"/>
      <c r="CU36" s="418"/>
      <c r="CV36" s="418"/>
      <c r="CW36" s="418"/>
      <c r="CX36" s="418"/>
      <c r="CY36" s="418"/>
      <c r="CZ36" s="418"/>
      <c r="DA36" s="418"/>
      <c r="DB36" s="418"/>
      <c r="DC36" s="418"/>
      <c r="DD36" s="418"/>
      <c r="DJ36" s="418" t="s">
        <v>57</v>
      </c>
      <c r="DK36" s="418"/>
      <c r="DL36" s="418"/>
      <c r="DM36" s="418"/>
      <c r="DN36" s="418"/>
      <c r="DO36" s="418"/>
      <c r="DP36" s="418"/>
      <c r="DQ36" s="418"/>
      <c r="DR36" s="418"/>
      <c r="DS36" s="418"/>
      <c r="DT36" s="418"/>
      <c r="DU36" s="418"/>
      <c r="DV36" s="418"/>
      <c r="DW36" s="418"/>
      <c r="DX36" s="418"/>
      <c r="DY36" s="418"/>
      <c r="DZ36" s="418"/>
      <c r="EA36" s="418"/>
      <c r="EB36" s="418"/>
      <c r="EC36" s="418"/>
      <c r="ED36" s="418"/>
      <c r="EE36" s="418"/>
      <c r="EF36" s="418"/>
      <c r="EG36" s="418"/>
      <c r="EH36" s="418"/>
      <c r="EI36" s="418"/>
      <c r="EJ36" s="418"/>
      <c r="EK36" s="418"/>
      <c r="EL36" s="418"/>
      <c r="EM36" s="418"/>
      <c r="EN36" s="418"/>
      <c r="EO36" s="418"/>
      <c r="EP36" s="418"/>
      <c r="EQ36" s="418"/>
      <c r="ER36" s="418"/>
    </row>
    <row r="37" spans="84:108" s="86" customFormat="1" ht="20.25" customHeight="1">
      <c r="CF37" s="419" t="s">
        <v>58</v>
      </c>
      <c r="CG37" s="419"/>
      <c r="CH37" s="419"/>
      <c r="CI37" s="419"/>
      <c r="CJ37" s="419"/>
      <c r="CK37" s="419"/>
      <c r="CL37" s="419"/>
      <c r="CM37" s="419"/>
      <c r="CN37" s="419"/>
      <c r="CO37" s="419"/>
      <c r="CP37" s="419"/>
      <c r="CQ37" s="419"/>
      <c r="CR37" s="419"/>
      <c r="CS37" s="419"/>
      <c r="CT37" s="419"/>
      <c r="CU37" s="419"/>
      <c r="CV37" s="419"/>
      <c r="CW37" s="419"/>
      <c r="CX37" s="419"/>
      <c r="CY37" s="419"/>
      <c r="CZ37" s="419"/>
      <c r="DA37" s="419"/>
      <c r="DB37" s="419"/>
      <c r="DC37" s="419"/>
      <c r="DD37" s="419"/>
    </row>
    <row r="38" spans="84:108" s="86" customFormat="1" ht="18" customHeight="1">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row>
    <row r="39" spans="84:108" s="86" customFormat="1" ht="20.25" customHeight="1" hidden="1">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row>
    <row r="40" spans="1:160" ht="343.5" customHeight="1">
      <c r="A40" s="408" t="s">
        <v>103</v>
      </c>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408"/>
      <c r="CY40" s="408"/>
      <c r="CZ40" s="408"/>
      <c r="DA40" s="408"/>
      <c r="DB40" s="408"/>
      <c r="DC40" s="408"/>
      <c r="DD40" s="408"/>
      <c r="DE40" s="408"/>
      <c r="DF40" s="408"/>
      <c r="DG40" s="408"/>
      <c r="DH40" s="408"/>
      <c r="DI40" s="408"/>
      <c r="DJ40" s="408"/>
      <c r="DK40" s="408"/>
      <c r="DL40" s="408"/>
      <c r="DM40" s="408"/>
      <c r="DN40" s="408"/>
      <c r="DO40" s="408"/>
      <c r="DP40" s="408"/>
      <c r="DQ40" s="408"/>
      <c r="DR40" s="408"/>
      <c r="DS40" s="408"/>
      <c r="DT40" s="408"/>
      <c r="DU40" s="408"/>
      <c r="DV40" s="408"/>
      <c r="DW40" s="408"/>
      <c r="DX40" s="408"/>
      <c r="DY40" s="408"/>
      <c r="DZ40" s="408"/>
      <c r="EA40" s="408"/>
      <c r="EB40" s="408"/>
      <c r="EC40" s="408"/>
      <c r="ED40" s="408"/>
      <c r="EE40" s="408"/>
      <c r="EF40" s="408"/>
      <c r="EG40" s="408"/>
      <c r="EH40" s="408"/>
      <c r="EI40" s="408"/>
      <c r="EJ40" s="408"/>
      <c r="EK40" s="408"/>
      <c r="EL40" s="408"/>
      <c r="EM40" s="408"/>
      <c r="EN40" s="408"/>
      <c r="EO40" s="408"/>
      <c r="EP40" s="408"/>
      <c r="EQ40" s="408"/>
      <c r="ER40" s="408"/>
      <c r="ES40" s="408"/>
      <c r="ET40" s="408"/>
      <c r="EU40" s="408"/>
      <c r="EV40" s="408"/>
      <c r="EW40" s="408"/>
      <c r="EX40" s="408"/>
      <c r="EY40" s="408"/>
      <c r="EZ40" s="408"/>
      <c r="FA40" s="408"/>
      <c r="FB40" s="408"/>
      <c r="FC40" s="408"/>
      <c r="FD40" s="408"/>
    </row>
  </sheetData>
  <sheetProtection/>
  <mergeCells count="97">
    <mergeCell ref="EO35:ER35"/>
    <mergeCell ref="A36:CB36"/>
    <mergeCell ref="CF36:DD36"/>
    <mergeCell ref="DJ36:ER36"/>
    <mergeCell ref="CF37:DD37"/>
    <mergeCell ref="A40:FD40"/>
    <mergeCell ref="DT31:ED31"/>
    <mergeCell ref="EE31:EP31"/>
    <mergeCell ref="EQ31:FD31"/>
    <mergeCell ref="A35:CB35"/>
    <mergeCell ref="CF35:DD35"/>
    <mergeCell ref="DH35:DI35"/>
    <mergeCell ref="DJ35:DN35"/>
    <mergeCell ref="DO35:DQ35"/>
    <mergeCell ref="DR35:EJ35"/>
    <mergeCell ref="EK35:EN35"/>
    <mergeCell ref="BI31:BQ31"/>
    <mergeCell ref="BR31:CB31"/>
    <mergeCell ref="CC31:CI31"/>
    <mergeCell ref="CJ31:CR31"/>
    <mergeCell ref="CS31:DF31"/>
    <mergeCell ref="DT30:ED30"/>
    <mergeCell ref="EE30:EP30"/>
    <mergeCell ref="DG31:DS31"/>
    <mergeCell ref="A31:H31"/>
    <mergeCell ref="I31:Q31"/>
    <mergeCell ref="R31:Z31"/>
    <mergeCell ref="AA31:AL31"/>
    <mergeCell ref="AM31:BA31"/>
    <mergeCell ref="BB31:BH31"/>
    <mergeCell ref="EQ30:FD30"/>
    <mergeCell ref="EQ29:FD29"/>
    <mergeCell ref="A30:H30"/>
    <mergeCell ref="I30:Q30"/>
    <mergeCell ref="R30:Z30"/>
    <mergeCell ref="AA30:AL30"/>
    <mergeCell ref="AM30:BA30"/>
    <mergeCell ref="BB30:BH30"/>
    <mergeCell ref="BI30:BQ30"/>
    <mergeCell ref="BR30:CB30"/>
    <mergeCell ref="CC30:CI30"/>
    <mergeCell ref="AA28:AL29"/>
    <mergeCell ref="AM28:BA29"/>
    <mergeCell ref="CJ30:CR30"/>
    <mergeCell ref="CS30:DF30"/>
    <mergeCell ref="DG30:DS30"/>
    <mergeCell ref="DT29:ED29"/>
    <mergeCell ref="BB28:BQ28"/>
    <mergeCell ref="BR28:CB29"/>
    <mergeCell ref="CC28:CR28"/>
    <mergeCell ref="CS28:DF29"/>
    <mergeCell ref="B24:FC24"/>
    <mergeCell ref="B25:Y25"/>
    <mergeCell ref="Z25:AI25"/>
    <mergeCell ref="AJ25:AS25"/>
    <mergeCell ref="A27:H29"/>
    <mergeCell ref="I27:Q29"/>
    <mergeCell ref="R27:Z29"/>
    <mergeCell ref="AA27:ED27"/>
    <mergeCell ref="EE27:EP29"/>
    <mergeCell ref="EQ27:FD28"/>
    <mergeCell ref="DG28:ED28"/>
    <mergeCell ref="BB29:BH29"/>
    <mergeCell ref="BI29:BQ29"/>
    <mergeCell ref="CC29:CI29"/>
    <mergeCell ref="CJ29:CR29"/>
    <mergeCell ref="DG29:DS29"/>
    <mergeCell ref="B22:BD22"/>
    <mergeCell ref="BE22:BN22"/>
    <mergeCell ref="BO22:BX22"/>
    <mergeCell ref="G12:FC12"/>
    <mergeCell ref="B13:CH13"/>
    <mergeCell ref="CI13:CR13"/>
    <mergeCell ref="CS13:DB13"/>
    <mergeCell ref="B15:FC15"/>
    <mergeCell ref="B16:BH16"/>
    <mergeCell ref="BI16:BR16"/>
    <mergeCell ref="BS16:CB16"/>
    <mergeCell ref="B18:FC18"/>
    <mergeCell ref="B19:CE19"/>
    <mergeCell ref="CF19:CO19"/>
    <mergeCell ref="CP19:CY19"/>
    <mergeCell ref="B21:FC21"/>
    <mergeCell ref="B7:AU7"/>
    <mergeCell ref="AV7:BE7"/>
    <mergeCell ref="BF7:BO7"/>
    <mergeCell ref="G9:FC9"/>
    <mergeCell ref="AW10:BF10"/>
    <mergeCell ref="BG10:BP10"/>
    <mergeCell ref="BQ10:BZ10"/>
    <mergeCell ref="CA10:CO10"/>
    <mergeCell ref="B6:FC6"/>
    <mergeCell ref="B1:FC1"/>
    <mergeCell ref="G3:FC3"/>
    <mergeCell ref="B4:BY4"/>
    <mergeCell ref="BZ4:CI4"/>
    <mergeCell ref="CJ4:CS4"/>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Шумилова Е.М.</dc:creator>
  <cp:keywords/>
  <dc:description/>
  <cp:lastModifiedBy>Кирьянов А. П.</cp:lastModifiedBy>
  <cp:lastPrinted>2018-12-28T05:55:18Z</cp:lastPrinted>
  <dcterms:created xsi:type="dcterms:W3CDTF">2013-01-29T09:57:11Z</dcterms:created>
  <dcterms:modified xsi:type="dcterms:W3CDTF">2018-12-29T07:51:15Z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